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fa8e1e5ce0895e/Documents/Accounts 2023 to 2024/"/>
    </mc:Choice>
  </mc:AlternateContent>
  <xr:revisionPtr revIDLastSave="476" documentId="8_{65F7B469-9436-40CB-B329-B24457DF1FA2}" xr6:coauthVersionLast="47" xr6:coauthVersionMax="47" xr10:uidLastSave="{0F8AD151-8993-40E1-A429-295C9A0B0CFF}"/>
  <bookViews>
    <workbookView xWindow="-110" yWindow="-110" windowWidth="19420" windowHeight="10300" xr2:uid="{5A54169A-6676-4F44-B13F-7E37CECB1E2C}"/>
  </bookViews>
  <sheets>
    <sheet name="Payments" sheetId="1" r:id="rId1"/>
    <sheet name="Receipts" sheetId="2" r:id="rId2"/>
  </sheets>
  <definedNames>
    <definedName name="_xlnm.Print_Area" localSheetId="0">Payments!$A$1:$P$38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D24" i="2"/>
  <c r="J23" i="2"/>
  <c r="J22" i="2"/>
  <c r="J4" i="2"/>
  <c r="N38" i="1"/>
  <c r="M38" i="1"/>
  <c r="K38" i="1"/>
  <c r="J38" i="1"/>
  <c r="I38" i="1"/>
  <c r="H38" i="1"/>
  <c r="G38" i="1"/>
  <c r="F38" i="1"/>
  <c r="D38" i="1"/>
  <c r="C38" i="1"/>
  <c r="E38" i="1"/>
  <c r="I24" i="2"/>
  <c r="H24" i="2"/>
  <c r="G24" i="2"/>
  <c r="F24" i="2"/>
  <c r="E24" i="2"/>
  <c r="O36" i="1"/>
  <c r="O35" i="1"/>
  <c r="O33" i="1"/>
  <c r="O32" i="1"/>
  <c r="O31" i="1"/>
  <c r="O30" i="1"/>
  <c r="J21" i="2"/>
  <c r="J20" i="2"/>
  <c r="O34" i="1"/>
  <c r="O29" i="1"/>
  <c r="O28" i="1"/>
  <c r="O27" i="1"/>
  <c r="J19" i="2"/>
  <c r="J18" i="2"/>
  <c r="O26" i="1"/>
  <c r="O25" i="1"/>
  <c r="O24" i="1"/>
  <c r="J17" i="2"/>
  <c r="J16" i="2"/>
  <c r="J15" i="2"/>
  <c r="J14" i="2"/>
  <c r="J13" i="2"/>
  <c r="J12" i="2"/>
  <c r="O23" i="1"/>
  <c r="O22" i="1"/>
  <c r="O21" i="1"/>
  <c r="O20" i="1"/>
  <c r="O18" i="1"/>
  <c r="J11" i="2"/>
  <c r="O17" i="1"/>
  <c r="O16" i="1"/>
  <c r="O15" i="1"/>
  <c r="O14" i="1"/>
  <c r="O13" i="1"/>
  <c r="O12" i="1"/>
  <c r="J10" i="2"/>
  <c r="J8" i="2"/>
  <c r="J9" i="2"/>
  <c r="J6" i="2"/>
  <c r="J5" i="2"/>
  <c r="O11" i="1"/>
  <c r="O4" i="1"/>
  <c r="O10" i="1" l="1"/>
  <c r="O9" i="1"/>
  <c r="O7" i="1"/>
  <c r="O6" i="1"/>
  <c r="O5" i="1"/>
  <c r="C24" i="2"/>
  <c r="O3" i="1"/>
  <c r="J3" i="2"/>
  <c r="O38" i="1" l="1"/>
  <c r="P39" i="1"/>
  <c r="K25" i="2"/>
  <c r="J24" i="2" l="1"/>
</calcChain>
</file>

<file path=xl/sharedStrings.xml><?xml version="1.0" encoding="utf-8"?>
<sst xmlns="http://schemas.openxmlformats.org/spreadsheetml/2006/main" count="86" uniqueCount="78">
  <si>
    <t>Date</t>
  </si>
  <si>
    <t>Item</t>
  </si>
  <si>
    <t>Precept</t>
  </si>
  <si>
    <t>Interest</t>
  </si>
  <si>
    <t>Grants</t>
  </si>
  <si>
    <t>Allot Rent</t>
  </si>
  <si>
    <t>Allot Dep</t>
  </si>
  <si>
    <t>Misc</t>
  </si>
  <si>
    <t>VAT Refund</t>
  </si>
  <si>
    <t>Totals</t>
  </si>
  <si>
    <t>First half precept</t>
  </si>
  <si>
    <t>DATE</t>
  </si>
  <si>
    <t>ITEM</t>
  </si>
  <si>
    <t>OFFICE</t>
  </si>
  <si>
    <t>S137</t>
  </si>
  <si>
    <t>SUBS</t>
  </si>
  <si>
    <t>OPEN SPACES</t>
  </si>
  <si>
    <t>PLAY PARK</t>
  </si>
  <si>
    <t>ALLOTS</t>
  </si>
  <si>
    <t>MISC</t>
  </si>
  <si>
    <t>VAT</t>
  </si>
  <si>
    <t>TOTAL</t>
  </si>
  <si>
    <t>PAYMENTS</t>
  </si>
  <si>
    <t>DALC annual sub</t>
  </si>
  <si>
    <t>WEBSITE COMPUTER</t>
  </si>
  <si>
    <t>STAFF</t>
  </si>
  <si>
    <t>2023/2024</t>
  </si>
  <si>
    <t>RECEIPTS</t>
  </si>
  <si>
    <t>Locum expenses</t>
  </si>
  <si>
    <t>Gallagher Insurance</t>
  </si>
  <si>
    <t>Visionict - email address</t>
  </si>
  <si>
    <t>Lee Accounting - audit</t>
  </si>
  <si>
    <t>Open Unity Accounts</t>
  </si>
  <si>
    <t>IBIS UK - computer repair</t>
  </si>
  <si>
    <t>VAT reclaim</t>
  </si>
  <si>
    <t>Bagz to School</t>
  </si>
  <si>
    <t>Playing field group</t>
  </si>
  <si>
    <t>Allotments -cash</t>
  </si>
  <si>
    <t>Village fete</t>
  </si>
  <si>
    <t>Mugs sales - cash</t>
  </si>
  <si>
    <t>Teignbridge - election exp</t>
  </si>
  <si>
    <t>Hall hire PO services</t>
  </si>
  <si>
    <t>HALL HIRE</t>
  </si>
  <si>
    <t>Hall hire Council</t>
  </si>
  <si>
    <t>Locum Clerk - July</t>
  </si>
  <si>
    <t>Allot deposit refund</t>
  </si>
  <si>
    <t>second half precept</t>
  </si>
  <si>
    <t>Bank charges</t>
  </si>
  <si>
    <t>BANK</t>
  </si>
  <si>
    <t>Opening credit Unity</t>
  </si>
  <si>
    <t>Lucraft = bus shelter</t>
  </si>
  <si>
    <t>Locum expenses - Sept</t>
  </si>
  <si>
    <t>Marriott - bus shelter</t>
  </si>
  <si>
    <t>Henderson - bus shelter</t>
  </si>
  <si>
    <t>Lucraft - engraving</t>
  </si>
  <si>
    <t>Lucraft - rent</t>
  </si>
  <si>
    <t>Tallett - rent</t>
  </si>
  <si>
    <t>Bagz to school - 003</t>
  </si>
  <si>
    <t>Clark - rent</t>
  </si>
  <si>
    <t>Bomemisza - rent</t>
  </si>
  <si>
    <t>Glasdon UK - gritter</t>
  </si>
  <si>
    <t>Bird</t>
  </si>
  <si>
    <t>Leversedge - rent</t>
  </si>
  <si>
    <t>Hawkins/Studd - rent</t>
  </si>
  <si>
    <t>Locum expenses November</t>
  </si>
  <si>
    <t>Dicker - grass cuts</t>
  </si>
  <si>
    <t xml:space="preserve"> </t>
  </si>
  <si>
    <t>Unity bank interest</t>
  </si>
  <si>
    <t>DCC Locality fund grant</t>
  </si>
  <si>
    <t>Andrew Deptford - defib</t>
  </si>
  <si>
    <t>Locum clerk expenses</t>
  </si>
  <si>
    <t>Hall hire</t>
  </si>
  <si>
    <t>J. Padgham - solicitor + exp</t>
  </si>
  <si>
    <t>Unity Bank service charge</t>
  </si>
  <si>
    <t>Clerk's salary Feb</t>
  </si>
  <si>
    <t>Clerk's salary March</t>
  </si>
  <si>
    <t xml:space="preserve">Santander interest </t>
  </si>
  <si>
    <t xml:space="preserve">Locum expenses Aug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</si>
</sst>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  <xf numFmtId="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16" fontId="3" fillId="0" borderId="0" xfId="0" applyNumberFormat="1" applyFont="1"/>
    <xf numFmtId="4" fontId="3" fillId="0" borderId="0" xfId="0" applyNumberFormat="1" applyFont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8F8E-A094-4ED4-B0AC-4CAE9B707BAA}">
  <dimension ref="A1:P45"/>
  <sheetViews>
    <sheetView tabSelected="1" topLeftCell="A26" workbookViewId="0">
      <selection activeCell="H20" sqref="H20"/>
    </sheetView>
  </sheetViews>
  <sheetFormatPr defaultRowHeight="14.5" x14ac:dyDescent="0.35"/>
  <cols>
    <col min="1" max="1" width="7.08984375" bestFit="1" customWidth="1"/>
    <col min="2" max="2" width="19.81640625" bestFit="1" customWidth="1"/>
    <col min="3" max="3" width="8.6328125" customWidth="1"/>
    <col min="4" max="4" width="6.08984375" bestFit="1" customWidth="1"/>
    <col min="5" max="5" width="6.08984375" customWidth="1"/>
    <col min="6" max="6" width="6.6328125" customWidth="1"/>
    <col min="7" max="7" width="5.6328125" customWidth="1"/>
    <col min="8" max="8" width="9.90625" customWidth="1"/>
    <col min="9" max="9" width="12.1796875" bestFit="1" customWidth="1"/>
    <col min="10" max="10" width="9.81640625" bestFit="1" customWidth="1"/>
    <col min="12" max="12" width="7.1796875" bestFit="1" customWidth="1"/>
  </cols>
  <sheetData>
    <row r="1" spans="1:15" x14ac:dyDescent="0.35">
      <c r="A1" s="7"/>
      <c r="B1" s="8" t="s">
        <v>26</v>
      </c>
      <c r="C1" s="8" t="s">
        <v>22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6.5" x14ac:dyDescent="0.35">
      <c r="A2" s="5" t="s">
        <v>11</v>
      </c>
      <c r="B2" s="5" t="s">
        <v>12</v>
      </c>
      <c r="C2" s="5" t="s">
        <v>25</v>
      </c>
      <c r="D2" s="5" t="s">
        <v>13</v>
      </c>
      <c r="E2" s="5" t="s">
        <v>48</v>
      </c>
      <c r="F2" s="5" t="s">
        <v>15</v>
      </c>
      <c r="G2" s="5" t="s">
        <v>14</v>
      </c>
      <c r="H2" s="6" t="s">
        <v>24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42</v>
      </c>
      <c r="N2" s="5" t="s">
        <v>20</v>
      </c>
      <c r="O2" s="5" t="s">
        <v>21</v>
      </c>
    </row>
    <row r="3" spans="1:15" x14ac:dyDescent="0.35">
      <c r="A3" s="9">
        <v>45019</v>
      </c>
      <c r="B3" s="7" t="s">
        <v>23</v>
      </c>
      <c r="C3" s="10"/>
      <c r="D3" s="10"/>
      <c r="E3" s="10"/>
      <c r="F3" s="10">
        <v>134</v>
      </c>
      <c r="G3" s="10"/>
      <c r="H3" s="10"/>
      <c r="I3" s="10"/>
      <c r="J3" s="10"/>
      <c r="K3" s="10"/>
      <c r="L3" s="10"/>
      <c r="M3" s="10"/>
      <c r="N3" s="10">
        <v>18.54</v>
      </c>
      <c r="O3" s="10">
        <f t="shared" ref="O3:O36" si="0">SUM(C3:N3)</f>
        <v>152.54</v>
      </c>
    </row>
    <row r="4" spans="1:15" x14ac:dyDescent="0.35">
      <c r="A4" s="9">
        <v>45019</v>
      </c>
      <c r="B4" s="7" t="s">
        <v>33</v>
      </c>
      <c r="C4" s="10"/>
      <c r="D4" s="10"/>
      <c r="E4" s="10"/>
      <c r="F4" s="10"/>
      <c r="G4" s="10"/>
      <c r="H4" s="10">
        <v>30</v>
      </c>
      <c r="I4" s="10"/>
      <c r="J4" s="10"/>
      <c r="K4" s="10"/>
      <c r="L4" s="10"/>
      <c r="M4" s="10"/>
      <c r="N4" s="10"/>
      <c r="O4" s="10">
        <f t="shared" si="0"/>
        <v>30</v>
      </c>
    </row>
    <row r="5" spans="1:15" x14ac:dyDescent="0.35">
      <c r="A5" s="9">
        <v>45061</v>
      </c>
      <c r="B5" s="7" t="s">
        <v>28</v>
      </c>
      <c r="C5" s="10">
        <v>610.88</v>
      </c>
      <c r="D5" s="10">
        <v>10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f t="shared" si="0"/>
        <v>620.88</v>
      </c>
    </row>
    <row r="6" spans="1:15" x14ac:dyDescent="0.35">
      <c r="A6" s="9">
        <v>45061</v>
      </c>
      <c r="B6" s="7" t="s">
        <v>29</v>
      </c>
      <c r="C6" s="10"/>
      <c r="D6" s="10"/>
      <c r="E6" s="10"/>
      <c r="F6" s="10"/>
      <c r="G6" s="10"/>
      <c r="H6" s="10"/>
      <c r="I6" s="10"/>
      <c r="J6" s="10"/>
      <c r="K6" s="10"/>
      <c r="L6" s="10">
        <v>957.02</v>
      </c>
      <c r="M6" s="10"/>
      <c r="N6" s="10"/>
      <c r="O6" s="10">
        <f t="shared" si="0"/>
        <v>957.02</v>
      </c>
    </row>
    <row r="7" spans="1:15" x14ac:dyDescent="0.35">
      <c r="A7" s="9">
        <v>45061</v>
      </c>
      <c r="B7" s="7" t="s">
        <v>30</v>
      </c>
      <c r="C7" s="10"/>
      <c r="D7" s="10"/>
      <c r="E7" s="10"/>
      <c r="F7" s="10"/>
      <c r="G7" s="10"/>
      <c r="H7" s="10">
        <v>18</v>
      </c>
      <c r="I7" s="10"/>
      <c r="J7" s="10"/>
      <c r="K7" s="10"/>
      <c r="L7" s="10"/>
      <c r="M7" s="10"/>
      <c r="N7" s="10">
        <v>3.6</v>
      </c>
      <c r="O7" s="10">
        <f t="shared" si="0"/>
        <v>21.6</v>
      </c>
    </row>
    <row r="8" spans="1:15" x14ac:dyDescent="0.35">
      <c r="A8" s="9">
        <v>45061</v>
      </c>
      <c r="B8" s="7" t="s">
        <v>31</v>
      </c>
      <c r="C8" s="10"/>
      <c r="D8" s="10"/>
      <c r="E8" s="10"/>
      <c r="F8" s="10"/>
      <c r="G8" s="10"/>
      <c r="H8" s="10"/>
      <c r="I8" s="10"/>
      <c r="J8" s="10"/>
      <c r="K8" s="10"/>
      <c r="L8" s="10">
        <v>70</v>
      </c>
      <c r="M8" s="10"/>
      <c r="N8" s="10">
        <v>14</v>
      </c>
      <c r="O8" s="10">
        <v>84</v>
      </c>
    </row>
    <row r="9" spans="1:15" x14ac:dyDescent="0.35">
      <c r="A9" s="9">
        <v>45082</v>
      </c>
      <c r="B9" s="7" t="s">
        <v>28</v>
      </c>
      <c r="C9" s="10">
        <v>211.95</v>
      </c>
      <c r="D9" s="10">
        <v>6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f t="shared" si="0"/>
        <v>217.95</v>
      </c>
    </row>
    <row r="10" spans="1:15" x14ac:dyDescent="0.35">
      <c r="A10" s="9">
        <v>45083</v>
      </c>
      <c r="B10" s="7" t="s">
        <v>32</v>
      </c>
      <c r="C10" s="10"/>
      <c r="D10" s="10"/>
      <c r="E10" s="10"/>
      <c r="F10" s="10"/>
      <c r="G10" s="10"/>
      <c r="H10" s="10"/>
      <c r="I10" s="10"/>
      <c r="J10" s="10"/>
      <c r="K10" s="10"/>
      <c r="L10" s="10">
        <v>1000</v>
      </c>
      <c r="M10" s="10"/>
      <c r="N10" s="10"/>
      <c r="O10" s="10">
        <f t="shared" si="0"/>
        <v>1000</v>
      </c>
    </row>
    <row r="11" spans="1:15" x14ac:dyDescent="0.35">
      <c r="A11" s="9">
        <v>45110</v>
      </c>
      <c r="B11" s="7" t="s">
        <v>28</v>
      </c>
      <c r="C11" s="10">
        <v>330.2</v>
      </c>
      <c r="D11" s="10">
        <v>51.09</v>
      </c>
      <c r="E11" s="10"/>
      <c r="F11" s="10"/>
      <c r="G11" s="10"/>
      <c r="H11" s="10"/>
      <c r="I11" s="10"/>
      <c r="J11" s="10"/>
      <c r="K11" s="10"/>
      <c r="L11" s="10"/>
      <c r="M11" s="10"/>
      <c r="N11" s="10">
        <v>10</v>
      </c>
      <c r="O11" s="10">
        <f t="shared" si="0"/>
        <v>391.28999999999996</v>
      </c>
    </row>
    <row r="12" spans="1:15" x14ac:dyDescent="0.35">
      <c r="A12" s="9">
        <v>45174</v>
      </c>
      <c r="B12" s="7" t="s">
        <v>40</v>
      </c>
      <c r="C12" s="10"/>
      <c r="D12" s="10"/>
      <c r="E12" s="10"/>
      <c r="F12" s="10"/>
      <c r="G12" s="10"/>
      <c r="H12" s="10"/>
      <c r="I12" s="10"/>
      <c r="J12" s="10"/>
      <c r="K12" s="10"/>
      <c r="L12" s="10">
        <v>282.5</v>
      </c>
      <c r="M12" s="10"/>
      <c r="N12" s="10"/>
      <c r="O12" s="10">
        <f t="shared" si="0"/>
        <v>282.5</v>
      </c>
    </row>
    <row r="13" spans="1:15" x14ac:dyDescent="0.35">
      <c r="A13" s="9">
        <v>45174</v>
      </c>
      <c r="B13" s="7" t="s">
        <v>41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132</v>
      </c>
      <c r="N13" s="10"/>
      <c r="O13" s="10">
        <f t="shared" si="0"/>
        <v>132</v>
      </c>
    </row>
    <row r="14" spans="1:15" x14ac:dyDescent="0.35">
      <c r="A14" s="9">
        <v>45174</v>
      </c>
      <c r="B14" s="7" t="s">
        <v>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48</v>
      </c>
      <c r="N14" s="10"/>
      <c r="O14" s="10">
        <f t="shared" si="0"/>
        <v>48</v>
      </c>
    </row>
    <row r="15" spans="1:15" x14ac:dyDescent="0.35">
      <c r="A15" s="9">
        <v>45174</v>
      </c>
      <c r="B15" s="7" t="s">
        <v>44</v>
      </c>
      <c r="C15" s="10">
        <v>202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f t="shared" si="0"/>
        <v>202</v>
      </c>
    </row>
    <row r="16" spans="1:15" x14ac:dyDescent="0.35">
      <c r="A16" s="9">
        <v>45174</v>
      </c>
      <c r="B16" s="7" t="s">
        <v>77</v>
      </c>
      <c r="C16" s="10">
        <v>164.93</v>
      </c>
      <c r="D16" s="10">
        <v>1.1000000000000001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>
        <f t="shared" si="0"/>
        <v>166.03</v>
      </c>
    </row>
    <row r="17" spans="1:15" x14ac:dyDescent="0.35">
      <c r="A17" s="9">
        <v>45174</v>
      </c>
      <c r="B17" s="7" t="s">
        <v>45</v>
      </c>
      <c r="C17" s="10"/>
      <c r="D17" s="10"/>
      <c r="E17" s="10"/>
      <c r="F17" s="10"/>
      <c r="G17" s="10"/>
      <c r="H17" s="10"/>
      <c r="I17" s="10"/>
      <c r="J17" s="10"/>
      <c r="K17" s="10">
        <v>15</v>
      </c>
      <c r="L17" s="10"/>
      <c r="M17" s="10"/>
      <c r="N17" s="10"/>
      <c r="O17" s="10">
        <f t="shared" si="0"/>
        <v>15</v>
      </c>
    </row>
    <row r="18" spans="1:15" x14ac:dyDescent="0.35">
      <c r="A18" s="9">
        <v>45199</v>
      </c>
      <c r="B18" s="7" t="s">
        <v>47</v>
      </c>
      <c r="C18" s="10"/>
      <c r="D18" s="10"/>
      <c r="E18" s="10">
        <v>10.96</v>
      </c>
      <c r="F18" s="10"/>
      <c r="G18" s="10"/>
      <c r="H18" s="10"/>
      <c r="I18" s="10"/>
      <c r="J18" s="10"/>
      <c r="K18" s="10"/>
      <c r="L18" s="10"/>
      <c r="M18" s="10"/>
      <c r="N18" s="10"/>
      <c r="O18" s="10">
        <f t="shared" si="0"/>
        <v>10.96</v>
      </c>
    </row>
    <row r="19" spans="1:15" x14ac:dyDescent="0.35">
      <c r="A19" s="9">
        <v>45201</v>
      </c>
      <c r="B19" s="7" t="s">
        <v>50</v>
      </c>
      <c r="C19" s="10"/>
      <c r="D19" s="10"/>
      <c r="E19" s="10"/>
      <c r="F19" s="10"/>
      <c r="G19" s="10"/>
      <c r="H19" s="10"/>
      <c r="I19" s="10"/>
      <c r="J19" s="10"/>
      <c r="K19" s="10"/>
      <c r="L19" s="10">
        <v>19.920000000000002</v>
      </c>
      <c r="M19" s="10"/>
      <c r="N19" s="10">
        <v>4</v>
      </c>
      <c r="O19" s="10">
        <v>23.92</v>
      </c>
    </row>
    <row r="20" spans="1:15" x14ac:dyDescent="0.35">
      <c r="A20" s="9">
        <v>45201</v>
      </c>
      <c r="B20" s="7" t="s">
        <v>51</v>
      </c>
      <c r="C20" s="10">
        <v>226.28</v>
      </c>
      <c r="D20" s="10">
        <v>15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f t="shared" si="0"/>
        <v>241.28</v>
      </c>
    </row>
    <row r="21" spans="1:15" x14ac:dyDescent="0.35">
      <c r="A21" s="9">
        <v>45201</v>
      </c>
      <c r="B21" s="7" t="s">
        <v>52</v>
      </c>
      <c r="C21" s="10"/>
      <c r="D21" s="10"/>
      <c r="E21" s="10"/>
      <c r="F21" s="10"/>
      <c r="G21" s="10"/>
      <c r="H21" s="10"/>
      <c r="I21" s="10"/>
      <c r="J21" s="10"/>
      <c r="K21" s="10"/>
      <c r="L21" s="10">
        <v>62.88</v>
      </c>
      <c r="M21" s="10"/>
      <c r="N21" s="10">
        <v>7.78</v>
      </c>
      <c r="O21" s="10">
        <f t="shared" si="0"/>
        <v>70.66</v>
      </c>
    </row>
    <row r="22" spans="1:15" x14ac:dyDescent="0.35">
      <c r="A22" s="9">
        <v>45201</v>
      </c>
      <c r="B22" s="7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56.97</v>
      </c>
      <c r="M22" s="10"/>
      <c r="N22" s="10"/>
      <c r="O22" s="10">
        <f t="shared" si="0"/>
        <v>56.97</v>
      </c>
    </row>
    <row r="23" spans="1:15" x14ac:dyDescent="0.35">
      <c r="A23" s="9">
        <v>45201</v>
      </c>
      <c r="B23" s="7" t="s">
        <v>54</v>
      </c>
      <c r="C23" s="10"/>
      <c r="D23" s="10"/>
      <c r="E23" s="10"/>
      <c r="F23" s="10"/>
      <c r="G23" s="10"/>
      <c r="H23" s="10"/>
      <c r="I23" s="10"/>
      <c r="J23" s="10"/>
      <c r="K23" s="10">
        <v>12.08</v>
      </c>
      <c r="L23" s="10"/>
      <c r="M23" s="10"/>
      <c r="N23" s="10">
        <v>2.42</v>
      </c>
      <c r="O23" s="10">
        <f t="shared" si="0"/>
        <v>14.5</v>
      </c>
    </row>
    <row r="24" spans="1:15" x14ac:dyDescent="0.35">
      <c r="A24" s="9">
        <v>45245</v>
      </c>
      <c r="B24" s="7" t="s">
        <v>28</v>
      </c>
      <c r="C24" s="10">
        <v>247.5</v>
      </c>
      <c r="D24" s="10">
        <v>6.03</v>
      </c>
      <c r="E24" s="10"/>
      <c r="F24" s="10"/>
      <c r="G24" s="10"/>
      <c r="H24" s="10"/>
      <c r="I24" s="10"/>
      <c r="J24" s="10"/>
      <c r="K24" s="10"/>
      <c r="L24" s="10"/>
      <c r="M24" s="10"/>
      <c r="N24" s="10">
        <v>1.21</v>
      </c>
      <c r="O24" s="10">
        <f t="shared" si="0"/>
        <v>254.74</v>
      </c>
    </row>
    <row r="25" spans="1:15" x14ac:dyDescent="0.35">
      <c r="A25" s="9">
        <v>45245</v>
      </c>
      <c r="B25" s="7" t="s">
        <v>60</v>
      </c>
      <c r="C25" s="10"/>
      <c r="D25" s="10"/>
      <c r="E25" s="10"/>
      <c r="F25" s="10"/>
      <c r="G25" s="10"/>
      <c r="H25" s="10"/>
      <c r="I25" s="10"/>
      <c r="J25" s="10"/>
      <c r="K25" s="10"/>
      <c r="L25" s="10">
        <v>765.8</v>
      </c>
      <c r="M25" s="10"/>
      <c r="N25" s="10">
        <v>153.16</v>
      </c>
      <c r="O25" s="10">
        <f t="shared" si="0"/>
        <v>918.95999999999992</v>
      </c>
    </row>
    <row r="26" spans="1:15" x14ac:dyDescent="0.35">
      <c r="A26" s="9">
        <v>45245</v>
      </c>
      <c r="B26" s="7" t="s">
        <v>45</v>
      </c>
      <c r="C26" s="10"/>
      <c r="D26" s="10"/>
      <c r="E26" s="10"/>
      <c r="F26" s="10"/>
      <c r="G26" s="10"/>
      <c r="H26" s="10"/>
      <c r="I26" s="10"/>
      <c r="J26" s="10"/>
      <c r="K26" s="10">
        <v>15</v>
      </c>
      <c r="L26" s="10"/>
      <c r="M26" s="10"/>
      <c r="N26" s="10"/>
      <c r="O26" s="10">
        <f t="shared" si="0"/>
        <v>15</v>
      </c>
    </row>
    <row r="27" spans="1:15" x14ac:dyDescent="0.35">
      <c r="A27" s="9">
        <v>45265</v>
      </c>
      <c r="B27" s="7" t="s">
        <v>64</v>
      </c>
      <c r="C27" s="10">
        <v>262.7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f t="shared" si="0"/>
        <v>262.7</v>
      </c>
    </row>
    <row r="28" spans="1:15" x14ac:dyDescent="0.35">
      <c r="A28" s="9">
        <v>45265</v>
      </c>
      <c r="B28" s="7" t="s">
        <v>65</v>
      </c>
      <c r="C28" s="10"/>
      <c r="D28" s="10"/>
      <c r="E28" s="10"/>
      <c r="F28" s="10"/>
      <c r="G28" s="10"/>
      <c r="H28" s="10"/>
      <c r="I28" s="10" t="s">
        <v>66</v>
      </c>
      <c r="J28" s="10">
        <v>640</v>
      </c>
      <c r="K28" s="10">
        <v>704.08</v>
      </c>
      <c r="L28" s="10"/>
      <c r="M28" s="10"/>
      <c r="N28" s="10"/>
      <c r="O28" s="10">
        <f t="shared" si="0"/>
        <v>1344.08</v>
      </c>
    </row>
    <row r="29" spans="1:15" x14ac:dyDescent="0.35">
      <c r="A29" s="9">
        <v>45657</v>
      </c>
      <c r="B29" s="7" t="s">
        <v>47</v>
      </c>
      <c r="C29" s="10"/>
      <c r="D29" s="10"/>
      <c r="E29" s="10">
        <v>18</v>
      </c>
      <c r="F29" s="10"/>
      <c r="G29" s="10"/>
      <c r="H29" s="10"/>
      <c r="I29" s="10"/>
      <c r="J29" s="10"/>
      <c r="K29" s="10"/>
      <c r="L29" s="10"/>
      <c r="M29" s="10"/>
      <c r="N29" s="10"/>
      <c r="O29" s="10">
        <f t="shared" si="0"/>
        <v>18</v>
      </c>
    </row>
    <row r="30" spans="1:15" x14ac:dyDescent="0.35">
      <c r="A30" s="9">
        <v>45313</v>
      </c>
      <c r="B30" s="7" t="s">
        <v>69</v>
      </c>
      <c r="C30" s="10"/>
      <c r="D30" s="10"/>
      <c r="E30" s="10"/>
      <c r="F30" s="10"/>
      <c r="G30" s="10"/>
      <c r="H30" s="10"/>
      <c r="I30" s="10"/>
      <c r="J30" s="10"/>
      <c r="K30" s="10"/>
      <c r="L30" s="10">
        <v>295</v>
      </c>
      <c r="M30" s="10"/>
      <c r="N30" s="10">
        <v>59</v>
      </c>
      <c r="O30" s="10">
        <f t="shared" si="0"/>
        <v>354</v>
      </c>
    </row>
    <row r="31" spans="1:15" x14ac:dyDescent="0.35">
      <c r="A31" s="9">
        <v>45657</v>
      </c>
      <c r="B31" s="7" t="s">
        <v>70</v>
      </c>
      <c r="C31" s="10">
        <v>135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>
        <f t="shared" si="0"/>
        <v>135</v>
      </c>
    </row>
    <row r="32" spans="1:15" x14ac:dyDescent="0.35">
      <c r="A32" s="9">
        <v>45298</v>
      </c>
      <c r="B32" s="7" t="s">
        <v>71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141</v>
      </c>
      <c r="N32" s="10"/>
      <c r="O32" s="10">
        <f t="shared" si="0"/>
        <v>141</v>
      </c>
    </row>
    <row r="33" spans="1:16" x14ac:dyDescent="0.35">
      <c r="A33" s="9">
        <v>45320</v>
      </c>
      <c r="B33" s="7" t="s">
        <v>72</v>
      </c>
      <c r="C33" s="10"/>
      <c r="D33" s="10"/>
      <c r="E33" s="10"/>
      <c r="F33" s="10"/>
      <c r="G33" s="10"/>
      <c r="H33" s="10"/>
      <c r="I33" s="10"/>
      <c r="J33" s="10"/>
      <c r="K33" s="10"/>
      <c r="L33" s="10">
        <v>68.2</v>
      </c>
      <c r="M33" s="10"/>
      <c r="N33" s="10"/>
      <c r="O33" s="10">
        <f t="shared" si="0"/>
        <v>68.2</v>
      </c>
    </row>
    <row r="34" spans="1:16" x14ac:dyDescent="0.35">
      <c r="A34" s="9">
        <v>45366</v>
      </c>
      <c r="B34" s="7" t="s">
        <v>74</v>
      </c>
      <c r="C34" s="10">
        <v>325.92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>
        <f t="shared" si="0"/>
        <v>325.92</v>
      </c>
    </row>
    <row r="35" spans="1:16" x14ac:dyDescent="0.35">
      <c r="A35" s="9">
        <v>45366</v>
      </c>
      <c r="B35" s="7" t="s">
        <v>70</v>
      </c>
      <c r="C35" s="10">
        <v>281.25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>
        <f t="shared" si="0"/>
        <v>281.25</v>
      </c>
    </row>
    <row r="36" spans="1:16" x14ac:dyDescent="0.35">
      <c r="A36" s="9">
        <v>45379</v>
      </c>
      <c r="B36" s="7" t="s">
        <v>75</v>
      </c>
      <c r="C36" s="10">
        <v>325.92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>
        <f t="shared" si="0"/>
        <v>325.92</v>
      </c>
    </row>
    <row r="37" spans="1:16" x14ac:dyDescent="0.35">
      <c r="A37" s="9">
        <v>45382</v>
      </c>
      <c r="B37" s="7" t="s">
        <v>73</v>
      </c>
      <c r="C37" s="10"/>
      <c r="D37" s="10"/>
      <c r="E37" s="10">
        <v>18</v>
      </c>
      <c r="F37" s="10"/>
      <c r="G37" s="10"/>
      <c r="H37" s="10"/>
      <c r="I37" s="10"/>
      <c r="J37" s="10"/>
      <c r="K37" s="10"/>
      <c r="L37" s="10"/>
      <c r="M37" s="10"/>
      <c r="N37" s="10"/>
      <c r="O37" s="10">
        <v>18</v>
      </c>
    </row>
    <row r="38" spans="1:16" x14ac:dyDescent="0.35">
      <c r="A38" s="7"/>
      <c r="B38" s="7"/>
      <c r="C38" s="11">
        <f t="shared" ref="C38:O38" si="1">SUM(C3:C37)</f>
        <v>3324.53</v>
      </c>
      <c r="D38" s="11">
        <f t="shared" si="1"/>
        <v>89.22</v>
      </c>
      <c r="E38" s="11">
        <f t="shared" si="1"/>
        <v>46.96</v>
      </c>
      <c r="F38" s="11">
        <f t="shared" si="1"/>
        <v>134</v>
      </c>
      <c r="G38" s="11">
        <f t="shared" si="1"/>
        <v>0</v>
      </c>
      <c r="H38" s="11">
        <f t="shared" si="1"/>
        <v>48</v>
      </c>
      <c r="I38" s="11">
        <f t="shared" si="1"/>
        <v>0</v>
      </c>
      <c r="J38" s="11">
        <f t="shared" si="1"/>
        <v>640</v>
      </c>
      <c r="K38" s="11">
        <f t="shared" si="1"/>
        <v>746.16000000000008</v>
      </c>
      <c r="L38" s="11">
        <f t="shared" si="1"/>
        <v>3578.29</v>
      </c>
      <c r="M38" s="11">
        <f t="shared" si="1"/>
        <v>321</v>
      </c>
      <c r="N38" s="11">
        <f t="shared" si="1"/>
        <v>273.71000000000004</v>
      </c>
      <c r="O38" s="11">
        <f t="shared" si="1"/>
        <v>9201.869999999999</v>
      </c>
    </row>
    <row r="39" spans="1:16" x14ac:dyDescent="0.35">
      <c r="A39" s="7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7"/>
      <c r="P39" s="1">
        <f>SUM(C38:N38)</f>
        <v>9201.869999999999</v>
      </c>
    </row>
    <row r="40" spans="1:16" x14ac:dyDescent="0.3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6" x14ac:dyDescent="0.3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6" x14ac:dyDescent="0.3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6" x14ac:dyDescent="0.3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6" x14ac:dyDescent="0.3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6" x14ac:dyDescent="0.3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printOptions gridLine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3E19-28F8-4124-8336-143899783242}">
  <dimension ref="A1:K31"/>
  <sheetViews>
    <sheetView workbookViewId="0">
      <pane ySplit="1" topLeftCell="A12" activePane="bottomLeft" state="frozen"/>
      <selection pane="bottomLeft" activeCell="K25" sqref="K25"/>
    </sheetView>
  </sheetViews>
  <sheetFormatPr defaultRowHeight="14.5" x14ac:dyDescent="0.35"/>
  <cols>
    <col min="1" max="1" width="8.6328125" customWidth="1"/>
    <col min="2" max="2" width="19.08984375" bestFit="1" customWidth="1"/>
    <col min="3" max="3" width="8.81640625" bestFit="1" customWidth="1"/>
    <col min="4" max="4" width="7.26953125" bestFit="1" customWidth="1"/>
    <col min="5" max="5" width="7.81640625" bestFit="1" customWidth="1"/>
    <col min="6" max="6" width="8.90625" bestFit="1" customWidth="1"/>
    <col min="7" max="7" width="8.453125" bestFit="1" customWidth="1"/>
    <col min="8" max="8" width="7.81640625" bestFit="1" customWidth="1"/>
    <col min="9" max="9" width="10.54296875" bestFit="1" customWidth="1"/>
    <col min="10" max="10" width="8.6328125" customWidth="1"/>
  </cols>
  <sheetData>
    <row r="1" spans="1:10" x14ac:dyDescent="0.35">
      <c r="B1" t="s">
        <v>26</v>
      </c>
      <c r="D1" t="s">
        <v>27</v>
      </c>
    </row>
    <row r="2" spans="1:10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x14ac:dyDescent="0.35">
      <c r="A3" s="2">
        <v>45045</v>
      </c>
      <c r="B3" t="s">
        <v>10</v>
      </c>
      <c r="C3" s="1">
        <v>5875</v>
      </c>
      <c r="D3" s="1"/>
      <c r="E3" s="1"/>
      <c r="F3" s="1"/>
      <c r="G3" s="1"/>
      <c r="H3" s="1"/>
      <c r="I3" s="1"/>
      <c r="J3" s="1">
        <f>SUM(C3:I3)</f>
        <v>5875</v>
      </c>
    </row>
    <row r="4" spans="1:10" x14ac:dyDescent="0.35">
      <c r="A4" s="2">
        <v>45121</v>
      </c>
      <c r="B4" t="s">
        <v>49</v>
      </c>
      <c r="C4" s="1"/>
      <c r="D4" s="1"/>
      <c r="E4" s="1"/>
      <c r="F4" s="1"/>
      <c r="G4" s="1"/>
      <c r="H4" s="1">
        <v>1000</v>
      </c>
      <c r="I4" s="1"/>
      <c r="J4" s="1">
        <f>SUM(C4:I4)</f>
        <v>1000</v>
      </c>
    </row>
    <row r="5" spans="1:10" x14ac:dyDescent="0.35">
      <c r="A5" s="2">
        <v>45132</v>
      </c>
      <c r="B5" t="s">
        <v>35</v>
      </c>
      <c r="C5" s="1"/>
      <c r="D5" s="1"/>
      <c r="E5" s="1"/>
      <c r="F5" s="1"/>
      <c r="G5" s="1"/>
      <c r="H5" s="1">
        <v>55</v>
      </c>
      <c r="I5" s="1"/>
      <c r="J5" s="1">
        <f>SUM(C5:I5)</f>
        <v>55</v>
      </c>
    </row>
    <row r="6" spans="1:10" x14ac:dyDescent="0.35">
      <c r="A6" s="2">
        <v>45132</v>
      </c>
      <c r="B6" t="s">
        <v>36</v>
      </c>
      <c r="C6" s="1"/>
      <c r="D6" s="1"/>
      <c r="E6" s="1"/>
      <c r="F6" s="1"/>
      <c r="G6" s="1"/>
      <c r="H6" s="1">
        <v>179.63</v>
      </c>
      <c r="I6" s="1"/>
      <c r="J6" s="1">
        <f>SUM(C6:I6)</f>
        <v>179.63</v>
      </c>
    </row>
    <row r="7" spans="1:10" x14ac:dyDescent="0.35">
      <c r="A7" s="2">
        <v>45132</v>
      </c>
      <c r="B7" t="s">
        <v>37</v>
      </c>
      <c r="C7" s="1"/>
      <c r="D7" s="1"/>
      <c r="E7" s="1"/>
      <c r="F7" s="1">
        <v>30</v>
      </c>
      <c r="G7" s="1"/>
      <c r="H7" s="1"/>
      <c r="I7" s="1"/>
      <c r="J7" s="1">
        <v>30</v>
      </c>
    </row>
    <row r="8" spans="1:10" x14ac:dyDescent="0.35">
      <c r="A8" s="2">
        <v>45146</v>
      </c>
      <c r="B8" t="s">
        <v>39</v>
      </c>
      <c r="C8" s="1"/>
      <c r="D8" s="1"/>
      <c r="E8" s="1"/>
      <c r="F8" s="1"/>
      <c r="G8" s="1"/>
      <c r="H8" s="1">
        <v>150</v>
      </c>
      <c r="I8" s="1"/>
      <c r="J8" s="1">
        <f t="shared" ref="J8:J21" si="0">SUM(C8:I8)</f>
        <v>150</v>
      </c>
    </row>
    <row r="9" spans="1:10" x14ac:dyDescent="0.35">
      <c r="A9" s="2">
        <v>45170</v>
      </c>
      <c r="B9" t="s">
        <v>34</v>
      </c>
      <c r="C9" s="1"/>
      <c r="D9" s="1"/>
      <c r="E9" s="1"/>
      <c r="F9" s="1"/>
      <c r="G9" s="1"/>
      <c r="H9" s="1"/>
      <c r="I9" s="1">
        <v>447.21</v>
      </c>
      <c r="J9" s="1">
        <f t="shared" si="0"/>
        <v>447.21</v>
      </c>
    </row>
    <row r="10" spans="1:10" x14ac:dyDescent="0.35">
      <c r="A10" s="2">
        <v>45175</v>
      </c>
      <c r="B10" t="s">
        <v>38</v>
      </c>
      <c r="C10" s="1"/>
      <c r="D10" s="1"/>
      <c r="E10" s="1"/>
      <c r="F10" s="1"/>
      <c r="G10" s="1"/>
      <c r="H10" s="1">
        <v>300</v>
      </c>
      <c r="I10" s="1"/>
      <c r="J10" s="1">
        <f t="shared" si="0"/>
        <v>300</v>
      </c>
    </row>
    <row r="11" spans="1:10" x14ac:dyDescent="0.35">
      <c r="A11" s="2">
        <v>45196</v>
      </c>
      <c r="B11" t="s">
        <v>46</v>
      </c>
      <c r="C11" s="1">
        <v>5875</v>
      </c>
      <c r="D11" s="1"/>
      <c r="E11" s="1"/>
      <c r="F11" s="1"/>
      <c r="G11" s="1"/>
      <c r="H11" s="1"/>
      <c r="I11" s="1"/>
      <c r="J11" s="1">
        <f t="shared" si="0"/>
        <v>5875</v>
      </c>
    </row>
    <row r="12" spans="1:10" x14ac:dyDescent="0.35">
      <c r="A12" s="2">
        <v>45210</v>
      </c>
      <c r="B12" t="s">
        <v>55</v>
      </c>
      <c r="C12" s="1"/>
      <c r="D12" s="1"/>
      <c r="E12" s="1"/>
      <c r="F12" s="1">
        <v>45</v>
      </c>
      <c r="G12" s="1"/>
      <c r="H12" s="1"/>
      <c r="I12" s="1"/>
      <c r="J12" s="1">
        <f t="shared" si="0"/>
        <v>45</v>
      </c>
    </row>
    <row r="13" spans="1:10" x14ac:dyDescent="0.35">
      <c r="A13" s="2">
        <v>45212</v>
      </c>
      <c r="B13" t="s">
        <v>56</v>
      </c>
      <c r="C13" s="1"/>
      <c r="D13" s="1"/>
      <c r="E13" s="1"/>
      <c r="F13" s="1">
        <v>15</v>
      </c>
      <c r="G13" s="1">
        <v>15</v>
      </c>
      <c r="H13" s="1"/>
      <c r="I13" s="1"/>
      <c r="J13" s="1">
        <f t="shared" si="0"/>
        <v>30</v>
      </c>
    </row>
    <row r="14" spans="1:10" x14ac:dyDescent="0.35">
      <c r="A14" s="2">
        <v>45209</v>
      </c>
      <c r="B14" t="s">
        <v>57</v>
      </c>
      <c r="C14" s="1"/>
      <c r="D14" s="1"/>
      <c r="E14" s="1"/>
      <c r="F14" s="1"/>
      <c r="G14" s="1"/>
      <c r="H14" s="1">
        <v>75</v>
      </c>
      <c r="I14" s="1"/>
      <c r="J14" s="1">
        <f t="shared" si="0"/>
        <v>75</v>
      </c>
    </row>
    <row r="15" spans="1:10" x14ac:dyDescent="0.35">
      <c r="A15" s="2">
        <v>45212</v>
      </c>
      <c r="B15" t="s">
        <v>58</v>
      </c>
      <c r="C15" s="1"/>
      <c r="D15" s="1"/>
      <c r="E15" s="1"/>
      <c r="F15" s="1">
        <v>15</v>
      </c>
      <c r="G15" s="1"/>
      <c r="H15" s="1"/>
      <c r="I15" s="1"/>
      <c r="J15" s="1">
        <f t="shared" si="0"/>
        <v>15</v>
      </c>
    </row>
    <row r="16" spans="1:10" x14ac:dyDescent="0.35">
      <c r="A16" s="2">
        <v>45215</v>
      </c>
      <c r="B16" t="s">
        <v>59</v>
      </c>
      <c r="C16" s="1"/>
      <c r="D16" s="1"/>
      <c r="E16" s="1"/>
      <c r="F16" s="1">
        <v>30</v>
      </c>
      <c r="G16" s="1"/>
      <c r="H16" s="1"/>
      <c r="I16" s="1"/>
      <c r="J16" s="1">
        <f t="shared" si="0"/>
        <v>30</v>
      </c>
    </row>
    <row r="17" spans="1:11" x14ac:dyDescent="0.35">
      <c r="A17" s="2">
        <v>45218</v>
      </c>
      <c r="B17" t="s">
        <v>61</v>
      </c>
      <c r="C17" s="1"/>
      <c r="D17" s="1"/>
      <c r="E17" s="1"/>
      <c r="F17" s="1">
        <v>15</v>
      </c>
      <c r="G17" s="1"/>
      <c r="H17" s="1"/>
      <c r="I17" s="1"/>
      <c r="J17" s="1">
        <f t="shared" si="0"/>
        <v>15</v>
      </c>
    </row>
    <row r="18" spans="1:11" x14ac:dyDescent="0.35">
      <c r="A18" s="2">
        <v>45232</v>
      </c>
      <c r="B18" t="s">
        <v>62</v>
      </c>
      <c r="C18" s="1"/>
      <c r="D18" s="1"/>
      <c r="E18" s="1"/>
      <c r="F18" s="1">
        <v>15</v>
      </c>
      <c r="G18" s="1"/>
      <c r="H18" s="1"/>
      <c r="I18" s="1"/>
      <c r="J18" s="1">
        <f t="shared" si="0"/>
        <v>15</v>
      </c>
    </row>
    <row r="19" spans="1:11" x14ac:dyDescent="0.35">
      <c r="A19" s="2">
        <v>45232</v>
      </c>
      <c r="B19" t="s">
        <v>63</v>
      </c>
      <c r="C19" s="1"/>
      <c r="D19" s="1"/>
      <c r="E19" s="1"/>
      <c r="F19" s="1">
        <v>15</v>
      </c>
      <c r="G19" s="1"/>
      <c r="H19" s="1"/>
      <c r="I19" s="1"/>
      <c r="J19" s="1">
        <f t="shared" si="0"/>
        <v>15</v>
      </c>
    </row>
    <row r="20" spans="1:11" x14ac:dyDescent="0.35">
      <c r="A20" s="2">
        <v>45657</v>
      </c>
      <c r="B20" t="s">
        <v>67</v>
      </c>
      <c r="C20" s="1"/>
      <c r="D20" s="1">
        <v>3.49</v>
      </c>
      <c r="E20" s="1"/>
      <c r="F20" s="1"/>
      <c r="G20" s="1"/>
      <c r="H20" s="1"/>
      <c r="I20" s="1"/>
      <c r="J20" s="1">
        <f t="shared" si="0"/>
        <v>3.49</v>
      </c>
    </row>
    <row r="21" spans="1:11" x14ac:dyDescent="0.35">
      <c r="A21" s="2">
        <v>45647</v>
      </c>
      <c r="B21" t="s">
        <v>68</v>
      </c>
      <c r="C21" s="1"/>
      <c r="D21" s="1"/>
      <c r="E21" s="1">
        <v>500</v>
      </c>
      <c r="F21" s="1"/>
      <c r="G21" s="1"/>
      <c r="H21" s="1"/>
      <c r="I21" s="1"/>
      <c r="J21" s="1">
        <f t="shared" si="0"/>
        <v>500</v>
      </c>
    </row>
    <row r="22" spans="1:11" x14ac:dyDescent="0.35">
      <c r="A22" s="2">
        <v>45382</v>
      </c>
      <c r="B22" t="s">
        <v>67</v>
      </c>
      <c r="C22" s="1"/>
      <c r="D22" s="1">
        <v>3.47</v>
      </c>
      <c r="E22" s="1"/>
      <c r="F22" s="1"/>
      <c r="G22" s="1"/>
      <c r="H22" s="1"/>
      <c r="I22" s="1"/>
      <c r="J22" s="1">
        <f>SUM(C22:I22)</f>
        <v>3.47</v>
      </c>
    </row>
    <row r="23" spans="1:11" x14ac:dyDescent="0.35">
      <c r="A23" s="2">
        <v>45382</v>
      </c>
      <c r="B23" t="s">
        <v>76</v>
      </c>
      <c r="C23" s="1"/>
      <c r="D23" s="1">
        <v>224.79</v>
      </c>
      <c r="E23" s="1"/>
      <c r="F23" s="1"/>
      <c r="G23" s="1"/>
      <c r="H23" s="1"/>
      <c r="I23" s="1"/>
      <c r="J23" s="1">
        <f>SUM(C23:I23)</f>
        <v>224.79</v>
      </c>
    </row>
    <row r="24" spans="1:11" x14ac:dyDescent="0.35">
      <c r="C24" s="4">
        <f>SUM(C3:C21)</f>
        <v>11750</v>
      </c>
      <c r="D24" s="4">
        <f>SUM(D3:D23)</f>
        <v>231.75</v>
      </c>
      <c r="E24" s="4">
        <f>SUM(E3:E22)</f>
        <v>500</v>
      </c>
      <c r="F24" s="4">
        <f>SUM(F3:F22)</f>
        <v>180</v>
      </c>
      <c r="G24" s="4">
        <f>SUM(G3:G22)</f>
        <v>15</v>
      </c>
      <c r="H24" s="4">
        <f>SUM(H3:H22)</f>
        <v>1759.63</v>
      </c>
      <c r="I24" s="4">
        <f>SUM(I3:I22)</f>
        <v>447.21</v>
      </c>
      <c r="J24" s="4">
        <f>SUM(J3:J23)</f>
        <v>14883.59</v>
      </c>
    </row>
    <row r="25" spans="1:11" x14ac:dyDescent="0.35">
      <c r="C25" s="1"/>
      <c r="D25" s="1"/>
      <c r="E25" s="1"/>
      <c r="F25" s="1"/>
      <c r="G25" s="1"/>
      <c r="H25" s="1"/>
      <c r="I25" s="1"/>
      <c r="J25" s="1"/>
      <c r="K25" s="1">
        <f>SUM(C24:I24)</f>
        <v>14883.59</v>
      </c>
    </row>
    <row r="26" spans="1:11" x14ac:dyDescent="0.35">
      <c r="C26" s="1"/>
      <c r="D26" s="1"/>
      <c r="E26" s="1"/>
      <c r="F26" s="1"/>
      <c r="G26" s="1"/>
      <c r="H26" s="1"/>
      <c r="I26" s="1"/>
      <c r="J26" s="1"/>
    </row>
    <row r="27" spans="1:11" x14ac:dyDescent="0.35">
      <c r="C27" s="1"/>
      <c r="D27" s="1"/>
      <c r="E27" s="1"/>
      <c r="F27" s="1"/>
      <c r="G27" s="1"/>
      <c r="H27" s="1"/>
      <c r="I27" s="1"/>
      <c r="J27" s="1"/>
    </row>
    <row r="28" spans="1:11" x14ac:dyDescent="0.35">
      <c r="C28" s="1"/>
      <c r="D28" s="1"/>
      <c r="E28" s="1"/>
      <c r="F28" s="1"/>
      <c r="G28" s="1"/>
      <c r="H28" s="1"/>
      <c r="I28" s="1"/>
      <c r="J28" s="1"/>
    </row>
    <row r="29" spans="1:11" x14ac:dyDescent="0.35">
      <c r="C29" s="1"/>
      <c r="D29" s="1"/>
      <c r="E29" s="1"/>
      <c r="F29" s="1"/>
      <c r="G29" s="1"/>
      <c r="H29" s="1"/>
      <c r="I29" s="1"/>
      <c r="J29" s="1"/>
    </row>
    <row r="30" spans="1:11" x14ac:dyDescent="0.35">
      <c r="C30" s="1"/>
      <c r="D30" s="1"/>
      <c r="E30" s="1"/>
      <c r="F30" s="1"/>
      <c r="G30" s="1"/>
      <c r="H30" s="1"/>
      <c r="I30" s="1"/>
      <c r="J30" s="1"/>
    </row>
    <row r="31" spans="1:11" x14ac:dyDescent="0.35">
      <c r="C31" s="1"/>
      <c r="D31" s="1"/>
      <c r="E31" s="1"/>
      <c r="F31" s="1"/>
      <c r="G31" s="1"/>
      <c r="H31" s="1"/>
      <c r="I31" s="1"/>
      <c r="J31" s="1"/>
    </row>
  </sheetData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Payments</vt:lpstr>
      <vt:lpstr>Receipts</vt:lpstr>
      <vt:lpstr>Payments!Print_Area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Banks</dc:creator>
  <cp:lastModifiedBy>Joan Banks</cp:lastModifiedBy>
  <cp:lastPrinted>2023-04-15T12:10:59Z</cp:lastPrinted>
  <dcterms:created xsi:type="dcterms:W3CDTF">2023-04-05T10:30:00Z</dcterms:created>
  <dcterms:modified xsi:type="dcterms:W3CDTF">2024-05-22T10:36:19Z</dcterms:modified>
</cp:coreProperties>
</file>