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1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'Sheet1'!$A$1:$F$138</definedName>
  </definedNames>
  <calcPr fullCalcOnLoad="1"/>
</workbook>
</file>

<file path=xl/sharedStrings.xml><?xml version="1.0" encoding="utf-8"?>
<sst xmlns="http://schemas.openxmlformats.org/spreadsheetml/2006/main" count="134" uniqueCount="87">
  <si>
    <t>2019/20</t>
  </si>
  <si>
    <t>Actual YTD</t>
  </si>
  <si>
    <t>Est to Y/E</t>
  </si>
  <si>
    <t>Estimate</t>
  </si>
  <si>
    <t>Budget</t>
  </si>
  <si>
    <t>Variance</t>
  </si>
  <si>
    <t>Receipts</t>
  </si>
  <si>
    <t>Precept</t>
  </si>
  <si>
    <t>Allotment rents</t>
  </si>
  <si>
    <t>Allotment deposits</t>
  </si>
  <si>
    <t>VAT refund</t>
  </si>
  <si>
    <t>Bank interest</t>
  </si>
  <si>
    <t>Clothing bank</t>
  </si>
  <si>
    <t xml:space="preserve">Donations and grants </t>
  </si>
  <si>
    <t>Total Receipts</t>
  </si>
  <si>
    <t>Payments</t>
  </si>
  <si>
    <t>Clerks Salary</t>
  </si>
  <si>
    <t>HMRC PAYE</t>
  </si>
  <si>
    <t>Use of home as office</t>
  </si>
  <si>
    <t>Admin</t>
  </si>
  <si>
    <t>Contribution to Broadband costs</t>
  </si>
  <si>
    <t>Training (Councillors)</t>
  </si>
  <si>
    <t>Subscriptions</t>
  </si>
  <si>
    <t>Insurance</t>
  </si>
  <si>
    <t>Internal audit</t>
  </si>
  <si>
    <t>Website and domain costs</t>
  </si>
  <si>
    <t>Playground inspection fee</t>
  </si>
  <si>
    <t>Playground new equipment / installation</t>
  </si>
  <si>
    <t>Contribution to PO room hire</t>
  </si>
  <si>
    <t>Hire of meeting room for PC meetings</t>
  </si>
  <si>
    <t>Grass cutting</t>
  </si>
  <si>
    <t>Computer</t>
  </si>
  <si>
    <t>Antivirus software</t>
  </si>
  <si>
    <t>Purchase of road salt / equipment</t>
  </si>
  <si>
    <t>VAT</t>
  </si>
  <si>
    <t>Allotments</t>
  </si>
  <si>
    <t>Allotment deposit refunds</t>
  </si>
  <si>
    <t>Engrave 'best kept allotment' trophy</t>
  </si>
  <si>
    <t>Clerk's training / travel costs</t>
  </si>
  <si>
    <t>Village Garden</t>
  </si>
  <si>
    <t>Other Maintenance</t>
  </si>
  <si>
    <t>Memorial Plaques</t>
  </si>
  <si>
    <t>Welcome leaflets</t>
  </si>
  <si>
    <t>S137 payments (inc. Christmas tree)</t>
  </si>
  <si>
    <t>Clothing bank grants paid out</t>
  </si>
  <si>
    <t>Donations</t>
  </si>
  <si>
    <t>Elections</t>
  </si>
  <si>
    <t>Maintenance of defibrillator</t>
  </si>
  <si>
    <t>Total Payments</t>
  </si>
  <si>
    <t>Surplus / (Deficit)</t>
  </si>
  <si>
    <t>CASH AT BANK</t>
  </si>
  <si>
    <t>1st April</t>
  </si>
  <si>
    <t>Excess / (Deficit)</t>
  </si>
  <si>
    <t>31st March</t>
  </si>
  <si>
    <t>BRIDFORD PARISH COUNCIL</t>
  </si>
  <si>
    <t>Actual</t>
  </si>
  <si>
    <t>2020/21</t>
  </si>
  <si>
    <t>Donations and grants</t>
  </si>
  <si>
    <t>PAYMENTS</t>
  </si>
  <si>
    <t>RECEIPTS</t>
  </si>
  <si>
    <t>Clerk's salary</t>
  </si>
  <si>
    <t>Broadband contribution</t>
  </si>
  <si>
    <t>Training</t>
  </si>
  <si>
    <t>Anti-virus software</t>
  </si>
  <si>
    <t>Maintenance of gritter / road salt</t>
  </si>
  <si>
    <t>Purchase of towable grit spreader</t>
  </si>
  <si>
    <t>Engrave allotment trophy</t>
  </si>
  <si>
    <t>Memorial plaques</t>
  </si>
  <si>
    <t>Other maintenance</t>
  </si>
  <si>
    <t>S137 payments including Christmas tree</t>
  </si>
  <si>
    <t>Purchase of 2 park benches</t>
  </si>
  <si>
    <t>Election</t>
  </si>
  <si>
    <t>Travelling expenses</t>
  </si>
  <si>
    <t xml:space="preserve">                            </t>
  </si>
  <si>
    <t>Playground repairs / renewals</t>
  </si>
  <si>
    <t>Purchase phone box</t>
  </si>
  <si>
    <t>Solicitors fees</t>
  </si>
  <si>
    <t>Refund defibrillator pads</t>
  </si>
  <si>
    <t>Purchase of phone box</t>
  </si>
  <si>
    <t xml:space="preserve"> </t>
  </si>
  <si>
    <t>BRIDFORD PARISH COUNCIL RECEIPTS AND PAYMENTS 2020/21</t>
  </si>
  <si>
    <t>2021/22</t>
  </si>
  <si>
    <t>Defibrillator pads</t>
  </si>
  <si>
    <t>Purchase keys for clothing bank</t>
  </si>
  <si>
    <t>Playground repairs  renewals</t>
  </si>
  <si>
    <t>Surplus / Deficit</t>
  </si>
  <si>
    <t>BUDGET 2021/22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</si>
</sst>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PageLayoutView="0" workbookViewId="0" topLeftCell="A1">
      <selection activeCell="M63" sqref="M63"/>
    </sheetView>
  </sheetViews>
  <sheetFormatPr defaultColWidth="9.140625" defaultRowHeight="12.75"/>
  <cols>
    <col min="1" max="1" width="45.8515625" style="0" customWidth="1"/>
    <col min="2" max="2" width="16.421875" style="0" customWidth="1"/>
    <col min="3" max="4" width="15.28125" style="0" customWidth="1"/>
    <col min="5" max="5" width="14.00390625" style="0" customWidth="1"/>
    <col min="6" max="6" width="15.421875" style="0" customWidth="1"/>
  </cols>
  <sheetData>
    <row r="1" spans="1:6" ht="13.5" customHeight="1">
      <c r="A1" s="6" t="s">
        <v>80</v>
      </c>
      <c r="B1" s="7"/>
      <c r="C1" s="7"/>
      <c r="D1" s="7"/>
      <c r="E1" s="7"/>
      <c r="F1" s="7"/>
    </row>
    <row r="2" spans="1:6" ht="12.75">
      <c r="A2" s="7"/>
      <c r="B2" s="7"/>
      <c r="C2" s="7"/>
      <c r="D2" s="7"/>
      <c r="E2" s="7"/>
      <c r="F2" s="7"/>
    </row>
    <row r="3" spans="1:6" ht="15.75">
      <c r="A3" s="1"/>
      <c r="B3" s="2" t="s">
        <v>56</v>
      </c>
      <c r="C3" s="2" t="s">
        <v>56</v>
      </c>
      <c r="D3" s="2" t="s">
        <v>56</v>
      </c>
      <c r="E3" s="2" t="s">
        <v>56</v>
      </c>
      <c r="F3" s="2" t="s">
        <v>56</v>
      </c>
    </row>
    <row r="4" spans="1:6" ht="15.75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5.75">
      <c r="A5" s="2" t="s">
        <v>6</v>
      </c>
      <c r="B5" s="1"/>
      <c r="C5" s="1"/>
      <c r="D5" s="1"/>
      <c r="E5" s="1"/>
      <c r="F5" s="1"/>
    </row>
    <row r="6" spans="1:6" ht="15">
      <c r="A6" s="1" t="s">
        <v>7</v>
      </c>
      <c r="B6" s="1">
        <v>7750</v>
      </c>
      <c r="C6" s="1">
        <v>0</v>
      </c>
      <c r="D6" s="1">
        <v>7750</v>
      </c>
      <c r="E6" s="1">
        <v>7750</v>
      </c>
      <c r="F6" s="1">
        <v>0</v>
      </c>
    </row>
    <row r="7" spans="1:6" ht="15">
      <c r="A7" s="1" t="s">
        <v>8</v>
      </c>
      <c r="B7" s="1">
        <v>120</v>
      </c>
      <c r="C7" s="1">
        <v>45</v>
      </c>
      <c r="D7" s="1">
        <v>165</v>
      </c>
      <c r="E7" s="1">
        <v>135</v>
      </c>
      <c r="F7" s="1">
        <v>30</v>
      </c>
    </row>
    <row r="8" spans="1:6" ht="15">
      <c r="A8" s="1" t="s">
        <v>9</v>
      </c>
      <c r="B8" s="1">
        <v>15</v>
      </c>
      <c r="C8" s="1">
        <v>30</v>
      </c>
      <c r="D8" s="1">
        <v>45</v>
      </c>
      <c r="E8" s="1">
        <v>0</v>
      </c>
      <c r="F8" s="1">
        <v>45</v>
      </c>
    </row>
    <row r="9" spans="1:6" ht="15">
      <c r="A9" s="1" t="s">
        <v>10</v>
      </c>
      <c r="B9" s="1">
        <v>257</v>
      </c>
      <c r="C9" s="1">
        <v>50</v>
      </c>
      <c r="D9" s="1">
        <v>307</v>
      </c>
      <c r="E9" s="1">
        <v>0</v>
      </c>
      <c r="F9" s="1">
        <v>307</v>
      </c>
    </row>
    <row r="10" spans="1:6" ht="15">
      <c r="A10" s="1" t="s">
        <v>11</v>
      </c>
      <c r="B10" s="1">
        <v>0</v>
      </c>
      <c r="C10" s="1">
        <v>0</v>
      </c>
      <c r="D10" s="1">
        <v>0</v>
      </c>
      <c r="E10" s="1">
        <v>13</v>
      </c>
      <c r="F10" s="1">
        <v>-13</v>
      </c>
    </row>
    <row r="11" spans="1:6" ht="15">
      <c r="A11" s="1" t="s">
        <v>12</v>
      </c>
      <c r="B11" s="1">
        <v>51</v>
      </c>
      <c r="C11" s="1">
        <v>100</v>
      </c>
      <c r="D11" s="1">
        <v>151</v>
      </c>
      <c r="E11" s="1">
        <v>144</v>
      </c>
      <c r="F11" s="1">
        <v>7</v>
      </c>
    </row>
    <row r="12" spans="1:6" ht="15">
      <c r="A12" s="1" t="s">
        <v>13</v>
      </c>
      <c r="B12" s="1">
        <v>1350</v>
      </c>
      <c r="C12" s="1">
        <v>0</v>
      </c>
      <c r="D12" s="1">
        <v>1350</v>
      </c>
      <c r="E12" s="1">
        <v>1000</v>
      </c>
      <c r="F12" s="1">
        <v>350</v>
      </c>
    </row>
    <row r="13" spans="1:6" ht="15">
      <c r="A13" s="1"/>
      <c r="B13" s="1"/>
      <c r="C13" s="1"/>
      <c r="D13" s="1"/>
      <c r="E13" s="1"/>
      <c r="F13" s="1"/>
    </row>
    <row r="14" spans="1:6" ht="15.75">
      <c r="A14" s="2" t="s">
        <v>14</v>
      </c>
      <c r="B14" s="1">
        <f>SUM(B6:B13)</f>
        <v>9543</v>
      </c>
      <c r="C14" s="1">
        <f>SUM(C6:C13)</f>
        <v>225</v>
      </c>
      <c r="D14" s="1">
        <f>SUM(D6:D13)</f>
        <v>9768</v>
      </c>
      <c r="E14" s="1">
        <f>SUM(E6:E13)</f>
        <v>9042</v>
      </c>
      <c r="F14" s="1">
        <f>SUM(F6:F13)</f>
        <v>726</v>
      </c>
    </row>
    <row r="15" spans="1:6" ht="15">
      <c r="A15" s="1"/>
      <c r="B15" s="1"/>
      <c r="C15" s="1"/>
      <c r="D15" s="1"/>
      <c r="E15" s="1"/>
      <c r="F15" s="1"/>
    </row>
    <row r="16" spans="1:11" ht="15">
      <c r="A16" s="1"/>
      <c r="B16" s="1"/>
      <c r="C16" s="1"/>
      <c r="D16" s="1"/>
      <c r="E16" s="1"/>
      <c r="F16" s="1"/>
      <c r="J16" s="3"/>
      <c r="K16" t="s">
        <v>73</v>
      </c>
    </row>
    <row r="17" spans="1:6" ht="15.75">
      <c r="A17" s="2" t="s">
        <v>15</v>
      </c>
      <c r="B17" s="1"/>
      <c r="C17" s="1"/>
      <c r="D17" s="1"/>
      <c r="E17" s="1"/>
      <c r="F17" s="1"/>
    </row>
    <row r="18" spans="1:6" ht="15">
      <c r="A18" s="1" t="s">
        <v>16</v>
      </c>
      <c r="B18" s="1">
        <v>1940</v>
      </c>
      <c r="C18" s="1">
        <v>1323</v>
      </c>
      <c r="D18" s="1">
        <v>3263</v>
      </c>
      <c r="E18" s="1">
        <v>3000</v>
      </c>
      <c r="F18" s="1">
        <f>SUM(D18-E18)</f>
        <v>263</v>
      </c>
    </row>
    <row r="19" spans="1:8" ht="15">
      <c r="A19" s="1" t="s">
        <v>17</v>
      </c>
      <c r="B19" s="1">
        <v>354</v>
      </c>
      <c r="C19" s="1">
        <v>331</v>
      </c>
      <c r="D19" s="1">
        <v>685</v>
      </c>
      <c r="E19" s="1">
        <v>698</v>
      </c>
      <c r="F19" s="1">
        <f aca="true" t="shared" si="0" ref="F19:F53">SUM(D19-E19)</f>
        <v>-13</v>
      </c>
      <c r="H19" s="1" t="s">
        <v>79</v>
      </c>
    </row>
    <row r="20" spans="1:9" ht="15">
      <c r="A20" s="1" t="s">
        <v>18</v>
      </c>
      <c r="B20" s="1">
        <v>108</v>
      </c>
      <c r="C20" s="1">
        <v>204</v>
      </c>
      <c r="D20" s="1">
        <v>312</v>
      </c>
      <c r="E20" s="1">
        <v>216</v>
      </c>
      <c r="F20" s="1">
        <f t="shared" si="0"/>
        <v>96</v>
      </c>
      <c r="H20" s="1" t="s">
        <v>79</v>
      </c>
      <c r="I20" t="s">
        <v>79</v>
      </c>
    </row>
    <row r="21" spans="1:8" ht="15">
      <c r="A21" s="1" t="s">
        <v>19</v>
      </c>
      <c r="B21" s="1">
        <v>36</v>
      </c>
      <c r="C21" s="1">
        <v>120</v>
      </c>
      <c r="D21" s="1">
        <v>156</v>
      </c>
      <c r="E21" s="1">
        <v>325</v>
      </c>
      <c r="F21" s="1">
        <f t="shared" si="0"/>
        <v>-169</v>
      </c>
      <c r="H21" s="1" t="s">
        <v>79</v>
      </c>
    </row>
    <row r="22" spans="1:8" ht="15">
      <c r="A22" s="1" t="s">
        <v>20</v>
      </c>
      <c r="B22" s="1">
        <v>60</v>
      </c>
      <c r="C22" s="1">
        <v>60</v>
      </c>
      <c r="D22" s="1">
        <v>120</v>
      </c>
      <c r="E22" s="1">
        <v>120</v>
      </c>
      <c r="F22" s="1">
        <f t="shared" si="0"/>
        <v>0</v>
      </c>
      <c r="H22" s="1" t="s">
        <v>79</v>
      </c>
    </row>
    <row r="23" spans="1:8" ht="15">
      <c r="A23" s="1" t="s">
        <v>21</v>
      </c>
      <c r="B23" s="1">
        <v>0</v>
      </c>
      <c r="C23" s="1">
        <v>75</v>
      </c>
      <c r="D23" s="1">
        <v>75</v>
      </c>
      <c r="E23" s="1">
        <v>50</v>
      </c>
      <c r="F23" s="1">
        <f t="shared" si="0"/>
        <v>25</v>
      </c>
      <c r="H23" s="1" t="s">
        <v>79</v>
      </c>
    </row>
    <row r="24" spans="1:8" ht="15">
      <c r="A24" s="1" t="s">
        <v>22</v>
      </c>
      <c r="B24" s="1">
        <v>214</v>
      </c>
      <c r="C24" s="1">
        <v>50</v>
      </c>
      <c r="D24" s="1">
        <v>264</v>
      </c>
      <c r="E24" s="1">
        <v>240</v>
      </c>
      <c r="F24" s="1">
        <f t="shared" si="0"/>
        <v>24</v>
      </c>
      <c r="H24" s="1" t="s">
        <v>79</v>
      </c>
    </row>
    <row r="25" spans="1:8" ht="15">
      <c r="A25" s="1" t="s">
        <v>23</v>
      </c>
      <c r="B25" s="1">
        <v>756</v>
      </c>
      <c r="C25" s="1">
        <v>0</v>
      </c>
      <c r="D25" s="1">
        <v>756</v>
      </c>
      <c r="E25" s="1">
        <v>700</v>
      </c>
      <c r="F25" s="1">
        <f t="shared" si="0"/>
        <v>56</v>
      </c>
      <c r="H25" s="1" t="s">
        <v>79</v>
      </c>
    </row>
    <row r="26" spans="1:6" ht="15">
      <c r="A26" s="1" t="s">
        <v>24</v>
      </c>
      <c r="B26" s="1">
        <v>55</v>
      </c>
      <c r="C26" s="1">
        <v>0</v>
      </c>
      <c r="D26" s="1">
        <v>55</v>
      </c>
      <c r="E26" s="1">
        <v>50</v>
      </c>
      <c r="F26" s="1">
        <f t="shared" si="0"/>
        <v>5</v>
      </c>
    </row>
    <row r="27" spans="1:6" ht="15">
      <c r="A27" s="1" t="s">
        <v>25</v>
      </c>
      <c r="B27" s="1">
        <v>0</v>
      </c>
      <c r="C27" s="1">
        <v>850</v>
      </c>
      <c r="D27" s="1">
        <v>850</v>
      </c>
      <c r="E27" s="1">
        <v>100</v>
      </c>
      <c r="F27" s="1">
        <f t="shared" si="0"/>
        <v>750</v>
      </c>
    </row>
    <row r="28" spans="1:6" ht="15">
      <c r="A28" s="1" t="s">
        <v>26</v>
      </c>
      <c r="B28" s="1">
        <v>0</v>
      </c>
      <c r="C28" s="1">
        <v>120</v>
      </c>
      <c r="D28" s="1">
        <v>120</v>
      </c>
      <c r="E28" s="1">
        <v>100</v>
      </c>
      <c r="F28" s="1">
        <f t="shared" si="0"/>
        <v>20</v>
      </c>
    </row>
    <row r="29" spans="1:6" ht="15">
      <c r="A29" s="1" t="s">
        <v>74</v>
      </c>
      <c r="B29" s="1">
        <v>0</v>
      </c>
      <c r="C29" s="1">
        <v>350</v>
      </c>
      <c r="D29" s="1">
        <v>350</v>
      </c>
      <c r="E29" s="1">
        <v>200</v>
      </c>
      <c r="F29" s="1">
        <f t="shared" si="0"/>
        <v>150</v>
      </c>
    </row>
    <row r="30" spans="1:6" ht="15">
      <c r="A30" s="1" t="s">
        <v>27</v>
      </c>
      <c r="B30" s="1">
        <v>0</v>
      </c>
      <c r="C30" s="1">
        <v>0</v>
      </c>
      <c r="D30" s="1">
        <v>0</v>
      </c>
      <c r="E30" s="1">
        <v>250</v>
      </c>
      <c r="F30" s="1">
        <f t="shared" si="0"/>
        <v>-250</v>
      </c>
    </row>
    <row r="31" spans="1:6" ht="15">
      <c r="A31" s="1" t="s">
        <v>28</v>
      </c>
      <c r="B31" s="1">
        <v>104</v>
      </c>
      <c r="C31" s="1">
        <v>104</v>
      </c>
      <c r="D31" s="1">
        <v>208</v>
      </c>
      <c r="E31" s="1">
        <v>208</v>
      </c>
      <c r="F31" s="1">
        <f t="shared" si="0"/>
        <v>0</v>
      </c>
    </row>
    <row r="32" spans="1:6" ht="15">
      <c r="A32" s="1" t="s">
        <v>29</v>
      </c>
      <c r="B32" s="1">
        <v>0</v>
      </c>
      <c r="C32" s="1">
        <v>0</v>
      </c>
      <c r="D32" s="1">
        <v>0</v>
      </c>
      <c r="E32" s="1">
        <v>224</v>
      </c>
      <c r="F32" s="1">
        <f t="shared" si="0"/>
        <v>-224</v>
      </c>
    </row>
    <row r="33" spans="1:6" ht="15">
      <c r="A33" s="1" t="s">
        <v>30</v>
      </c>
      <c r="B33" s="1">
        <v>1292</v>
      </c>
      <c r="C33" s="1">
        <v>400</v>
      </c>
      <c r="D33" s="1">
        <v>1692</v>
      </c>
      <c r="E33" s="1">
        <v>1200</v>
      </c>
      <c r="F33" s="1">
        <f t="shared" si="0"/>
        <v>492</v>
      </c>
    </row>
    <row r="34" spans="1:6" ht="15">
      <c r="A34" s="1" t="s">
        <v>31</v>
      </c>
      <c r="B34" s="1">
        <v>0</v>
      </c>
      <c r="C34" s="1">
        <v>25</v>
      </c>
      <c r="D34" s="1">
        <v>25</v>
      </c>
      <c r="E34" s="1">
        <v>50</v>
      </c>
      <c r="F34" s="1">
        <f t="shared" si="0"/>
        <v>-25</v>
      </c>
    </row>
    <row r="35" spans="1:6" ht="15">
      <c r="A35" s="1" t="s">
        <v>32</v>
      </c>
      <c r="B35" s="1">
        <v>0</v>
      </c>
      <c r="C35" s="1">
        <v>0</v>
      </c>
      <c r="D35" s="1">
        <v>0</v>
      </c>
      <c r="E35" s="1">
        <v>0</v>
      </c>
      <c r="F35" s="1">
        <f t="shared" si="0"/>
        <v>0</v>
      </c>
    </row>
    <row r="36" spans="1:6" ht="15">
      <c r="A36" s="1" t="s">
        <v>33</v>
      </c>
      <c r="B36" s="1">
        <v>0</v>
      </c>
      <c r="C36" s="1">
        <v>0</v>
      </c>
      <c r="D36" s="1">
        <v>0</v>
      </c>
      <c r="E36" s="1">
        <v>50</v>
      </c>
      <c r="F36" s="1">
        <f t="shared" si="0"/>
        <v>-50</v>
      </c>
    </row>
    <row r="37" spans="1:6" ht="15">
      <c r="A37" s="1" t="s">
        <v>34</v>
      </c>
      <c r="B37" s="1">
        <v>0</v>
      </c>
      <c r="C37" s="1">
        <v>50</v>
      </c>
      <c r="D37" s="1">
        <v>50</v>
      </c>
      <c r="E37" s="1">
        <v>0</v>
      </c>
      <c r="F37" s="1">
        <f t="shared" si="0"/>
        <v>50</v>
      </c>
    </row>
    <row r="38" spans="1:6" ht="15">
      <c r="A38" s="1" t="s">
        <v>35</v>
      </c>
      <c r="B38" s="1">
        <v>28</v>
      </c>
      <c r="C38" s="1">
        <v>150</v>
      </c>
      <c r="D38" s="1">
        <v>178</v>
      </c>
      <c r="E38" s="1">
        <v>50</v>
      </c>
      <c r="F38" s="1">
        <f t="shared" si="0"/>
        <v>128</v>
      </c>
    </row>
    <row r="39" spans="1:6" ht="15">
      <c r="A39" s="1" t="s">
        <v>36</v>
      </c>
      <c r="B39" s="1">
        <v>0</v>
      </c>
      <c r="C39" s="1">
        <v>30</v>
      </c>
      <c r="D39" s="1">
        <v>30</v>
      </c>
      <c r="E39" s="1">
        <v>0</v>
      </c>
      <c r="F39" s="1">
        <f t="shared" si="0"/>
        <v>30</v>
      </c>
    </row>
    <row r="40" spans="1:6" ht="15">
      <c r="A40" s="1" t="s">
        <v>37</v>
      </c>
      <c r="B40" s="1">
        <v>13</v>
      </c>
      <c r="C40" s="1">
        <v>0</v>
      </c>
      <c r="D40" s="1">
        <v>13</v>
      </c>
      <c r="E40" s="1">
        <v>10</v>
      </c>
      <c r="F40" s="1">
        <f t="shared" si="0"/>
        <v>3</v>
      </c>
    </row>
    <row r="41" spans="1:6" ht="15">
      <c r="A41" s="1" t="s">
        <v>38</v>
      </c>
      <c r="B41" s="1">
        <v>0</v>
      </c>
      <c r="C41" s="1">
        <v>0</v>
      </c>
      <c r="D41" s="1">
        <v>0</v>
      </c>
      <c r="E41" s="1">
        <v>0</v>
      </c>
      <c r="F41" s="1">
        <f t="shared" si="0"/>
        <v>0</v>
      </c>
    </row>
    <row r="42" spans="1:6" ht="15">
      <c r="A42" s="1" t="s">
        <v>39</v>
      </c>
      <c r="B42" s="1">
        <v>0</v>
      </c>
      <c r="C42" s="1">
        <v>25</v>
      </c>
      <c r="D42" s="1">
        <v>25</v>
      </c>
      <c r="E42" s="1">
        <v>25</v>
      </c>
      <c r="F42" s="1">
        <f t="shared" si="0"/>
        <v>0</v>
      </c>
    </row>
    <row r="43" spans="1:6" ht="15">
      <c r="A43" s="1" t="s">
        <v>40</v>
      </c>
      <c r="B43" s="1">
        <v>78</v>
      </c>
      <c r="C43" s="1">
        <v>20</v>
      </c>
      <c r="D43" s="1">
        <v>98</v>
      </c>
      <c r="E43" s="1">
        <v>50</v>
      </c>
      <c r="F43" s="1">
        <f t="shared" si="0"/>
        <v>48</v>
      </c>
    </row>
    <row r="44" spans="1:6" ht="15">
      <c r="A44" s="1" t="s">
        <v>41</v>
      </c>
      <c r="B44" s="1">
        <v>0</v>
      </c>
      <c r="C44" s="1">
        <v>0</v>
      </c>
      <c r="D44" s="1">
        <v>0</v>
      </c>
      <c r="E44" s="1">
        <v>0</v>
      </c>
      <c r="F44" s="1">
        <f t="shared" si="0"/>
        <v>0</v>
      </c>
    </row>
    <row r="45" spans="1:6" ht="15">
      <c r="A45" s="1" t="s">
        <v>82</v>
      </c>
      <c r="B45" s="1">
        <v>0</v>
      </c>
      <c r="C45" s="1">
        <v>0</v>
      </c>
      <c r="D45" s="1">
        <v>0</v>
      </c>
      <c r="E45" s="1">
        <v>0</v>
      </c>
      <c r="F45" s="1">
        <f t="shared" si="0"/>
        <v>0</v>
      </c>
    </row>
    <row r="46" spans="1:6" ht="15">
      <c r="A46" s="1" t="s">
        <v>43</v>
      </c>
      <c r="B46" s="1">
        <v>-10</v>
      </c>
      <c r="C46" s="1">
        <v>25</v>
      </c>
      <c r="D46" s="1">
        <v>15</v>
      </c>
      <c r="E46" s="1">
        <v>50</v>
      </c>
      <c r="F46" s="1">
        <f t="shared" si="0"/>
        <v>-35</v>
      </c>
    </row>
    <row r="47" spans="1:6" ht="15">
      <c r="A47" s="1" t="s">
        <v>44</v>
      </c>
      <c r="B47" s="1">
        <v>0</v>
      </c>
      <c r="C47" s="1">
        <v>150</v>
      </c>
      <c r="D47" s="1">
        <v>150</v>
      </c>
      <c r="E47" s="1">
        <v>0</v>
      </c>
      <c r="F47" s="1">
        <f t="shared" si="0"/>
        <v>150</v>
      </c>
    </row>
    <row r="48" spans="1:6" ht="15">
      <c r="A48" s="1" t="s">
        <v>42</v>
      </c>
      <c r="B48" s="1">
        <v>0</v>
      </c>
      <c r="C48" s="1">
        <v>0</v>
      </c>
      <c r="D48" s="1">
        <v>0</v>
      </c>
      <c r="E48" s="1">
        <v>20</v>
      </c>
      <c r="F48" s="1">
        <f t="shared" si="0"/>
        <v>-20</v>
      </c>
    </row>
    <row r="49" spans="1:6" ht="15">
      <c r="A49" s="1" t="s">
        <v>75</v>
      </c>
      <c r="B49" s="1">
        <v>0</v>
      </c>
      <c r="C49" s="1">
        <v>0</v>
      </c>
      <c r="D49" s="1">
        <v>0</v>
      </c>
      <c r="E49" s="1">
        <v>0</v>
      </c>
      <c r="F49" s="1">
        <f t="shared" si="0"/>
        <v>0</v>
      </c>
    </row>
    <row r="50" spans="1:6" ht="15">
      <c r="A50" s="1" t="s">
        <v>45</v>
      </c>
      <c r="B50" s="1">
        <v>0</v>
      </c>
      <c r="C50" s="1">
        <v>0</v>
      </c>
      <c r="D50" s="1">
        <v>0</v>
      </c>
      <c r="E50" s="1">
        <v>0</v>
      </c>
      <c r="F50" s="1">
        <f t="shared" si="0"/>
        <v>0</v>
      </c>
    </row>
    <row r="51" spans="1:6" ht="15">
      <c r="A51" s="1" t="s">
        <v>76</v>
      </c>
      <c r="B51" s="1">
        <v>0</v>
      </c>
      <c r="C51" s="1">
        <v>0</v>
      </c>
      <c r="D51" s="1">
        <v>0</v>
      </c>
      <c r="E51" s="1">
        <v>1000</v>
      </c>
      <c r="F51" s="1">
        <f t="shared" si="0"/>
        <v>-1000</v>
      </c>
    </row>
    <row r="52" spans="1:6" ht="15">
      <c r="A52" s="1" t="s">
        <v>46</v>
      </c>
      <c r="B52" s="1">
        <v>0</v>
      </c>
      <c r="C52" s="1">
        <v>0</v>
      </c>
      <c r="D52" s="1">
        <v>0</v>
      </c>
      <c r="E52" s="1">
        <v>1000</v>
      </c>
      <c r="F52" s="1">
        <f t="shared" si="0"/>
        <v>-1000</v>
      </c>
    </row>
    <row r="53" spans="1:6" ht="15">
      <c r="A53" s="1" t="s">
        <v>47</v>
      </c>
      <c r="B53" s="1">
        <v>42</v>
      </c>
      <c r="C53" s="1">
        <v>50</v>
      </c>
      <c r="D53" s="1">
        <v>92</v>
      </c>
      <c r="E53" s="1">
        <v>50</v>
      </c>
      <c r="F53" s="1">
        <f t="shared" si="0"/>
        <v>42</v>
      </c>
    </row>
    <row r="55" spans="1:6" ht="15.75">
      <c r="A55" s="2" t="s">
        <v>48</v>
      </c>
      <c r="B55" s="1">
        <f>SUM(B18:B54)</f>
        <v>5070</v>
      </c>
      <c r="C55" s="1">
        <f>SUM(C18:C54)</f>
        <v>4512</v>
      </c>
      <c r="D55" s="1">
        <f>SUM(D18:D54)</f>
        <v>9582</v>
      </c>
      <c r="E55" s="1">
        <f>SUM(E18:E54)</f>
        <v>10036</v>
      </c>
      <c r="F55" s="1">
        <f>SUM(F18:F54)</f>
        <v>-454</v>
      </c>
    </row>
    <row r="56" spans="1:6" ht="15">
      <c r="A56" s="1"/>
      <c r="B56" s="1"/>
      <c r="C56" s="1"/>
      <c r="D56" s="1"/>
      <c r="E56" s="1"/>
      <c r="F56" s="1"/>
    </row>
    <row r="57" spans="1:6" ht="15.75">
      <c r="A57" s="2" t="s">
        <v>49</v>
      </c>
      <c r="B57" s="1">
        <f>SUM(B14-B55)</f>
        <v>4473</v>
      </c>
      <c r="C57" s="1">
        <f>SUM(C14-C55)</f>
        <v>-4287</v>
      </c>
      <c r="D57" s="1">
        <f>SUM(D14-D55)</f>
        <v>186</v>
      </c>
      <c r="E57" s="1">
        <f>SUM(E14-E55)</f>
        <v>-994</v>
      </c>
      <c r="F57" s="1">
        <f>SUM(F14-F55)</f>
        <v>1180</v>
      </c>
    </row>
    <row r="58" spans="1:6" ht="15">
      <c r="A58" s="1"/>
      <c r="B58" s="1"/>
      <c r="C58" s="1"/>
      <c r="D58" s="1"/>
      <c r="E58" s="1"/>
      <c r="F58" s="1"/>
    </row>
    <row r="59" spans="1:6" ht="15.75">
      <c r="A59" s="2" t="s">
        <v>50</v>
      </c>
      <c r="B59" s="1"/>
      <c r="C59" s="1"/>
      <c r="D59" s="1"/>
      <c r="E59" s="1"/>
      <c r="F59" s="1"/>
    </row>
    <row r="60" spans="1:6" ht="15">
      <c r="A60" s="1" t="s">
        <v>51</v>
      </c>
      <c r="B60" s="1"/>
      <c r="C60" s="1"/>
      <c r="D60" s="1"/>
      <c r="E60" s="1"/>
      <c r="F60" s="1"/>
    </row>
    <row r="61" spans="1:6" ht="15">
      <c r="A61" s="1" t="s">
        <v>52</v>
      </c>
      <c r="B61" s="1"/>
      <c r="C61" s="1"/>
      <c r="D61" s="1"/>
      <c r="E61" s="1"/>
      <c r="F61" s="1"/>
    </row>
    <row r="62" spans="1:6" ht="15">
      <c r="A62" s="1"/>
      <c r="B62" s="1"/>
      <c r="C62" s="1"/>
      <c r="D62" s="1"/>
      <c r="E62" s="1"/>
      <c r="F62" s="1"/>
    </row>
    <row r="63" spans="1:6" ht="15.75">
      <c r="A63" s="2" t="s">
        <v>53</v>
      </c>
      <c r="B63" s="1">
        <v>7281</v>
      </c>
      <c r="C63" s="1">
        <v>11754</v>
      </c>
      <c r="D63" s="1">
        <v>7467</v>
      </c>
      <c r="E63" s="1"/>
      <c r="F63" s="1"/>
    </row>
    <row r="64" spans="1:6" ht="15">
      <c r="A64" s="1"/>
      <c r="B64" s="1">
        <v>4473</v>
      </c>
      <c r="C64" s="1">
        <v>-4287</v>
      </c>
      <c r="D64" s="1">
        <v>186</v>
      </c>
      <c r="E64" s="1"/>
      <c r="F64" s="1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>
        <v>11754</v>
      </c>
      <c r="C66" s="1">
        <v>7467</v>
      </c>
      <c r="D66" s="1">
        <v>7653</v>
      </c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15.75">
      <c r="A69" s="2" t="s">
        <v>54</v>
      </c>
      <c r="B69" s="1"/>
      <c r="C69" s="1"/>
      <c r="D69" s="1"/>
      <c r="E69" s="1"/>
      <c r="F69" s="1"/>
    </row>
    <row r="70" spans="1:6" ht="15.75">
      <c r="A70" s="2" t="s">
        <v>86</v>
      </c>
      <c r="B70" s="1"/>
      <c r="C70" s="1"/>
      <c r="D70" s="1"/>
      <c r="E70" s="1"/>
      <c r="F70" s="1"/>
    </row>
    <row r="71" spans="1:6" ht="15.75">
      <c r="A71" s="1"/>
      <c r="B71" s="1"/>
      <c r="C71" s="1"/>
      <c r="D71" s="2" t="s">
        <v>0</v>
      </c>
      <c r="E71" s="2" t="s">
        <v>56</v>
      </c>
      <c r="F71" s="2" t="s">
        <v>81</v>
      </c>
    </row>
    <row r="72" spans="1:6" ht="15.75">
      <c r="A72" s="1"/>
      <c r="B72" s="1"/>
      <c r="C72" s="1"/>
      <c r="D72" s="2" t="s">
        <v>55</v>
      </c>
      <c r="E72" s="2" t="s">
        <v>3</v>
      </c>
      <c r="F72" s="2" t="s">
        <v>4</v>
      </c>
    </row>
    <row r="73" spans="1:6" ht="15.75">
      <c r="A73" s="2" t="s">
        <v>59</v>
      </c>
      <c r="B73" s="1"/>
      <c r="C73" s="1"/>
      <c r="D73" s="1"/>
      <c r="E73" s="1"/>
      <c r="F73" s="1"/>
    </row>
    <row r="74" spans="1:6" ht="15">
      <c r="A74" s="1" t="s">
        <v>7</v>
      </c>
      <c r="B74" s="1"/>
      <c r="C74" s="1"/>
      <c r="D74" s="4">
        <v>7750</v>
      </c>
      <c r="E74" s="4">
        <v>7750</v>
      </c>
      <c r="F74" s="4">
        <v>8500</v>
      </c>
    </row>
    <row r="75" spans="1:6" ht="15">
      <c r="A75" s="1" t="s">
        <v>8</v>
      </c>
      <c r="B75" s="1"/>
      <c r="C75" s="1"/>
      <c r="D75" s="4">
        <v>146</v>
      </c>
      <c r="E75" s="4">
        <v>165</v>
      </c>
      <c r="F75" s="4">
        <v>165</v>
      </c>
    </row>
    <row r="76" spans="1:6" ht="15">
      <c r="A76" s="1" t="s">
        <v>9</v>
      </c>
      <c r="B76" s="1"/>
      <c r="C76" s="1"/>
      <c r="D76" s="1">
        <v>60</v>
      </c>
      <c r="E76" s="1">
        <v>45</v>
      </c>
      <c r="F76" s="1">
        <v>0</v>
      </c>
    </row>
    <row r="77" spans="1:6" ht="15">
      <c r="A77" s="1" t="s">
        <v>57</v>
      </c>
      <c r="B77" s="1"/>
      <c r="C77" s="1"/>
      <c r="D77" s="1">
        <v>1290</v>
      </c>
      <c r="E77" s="1">
        <v>1350</v>
      </c>
      <c r="F77" s="1">
        <v>0</v>
      </c>
    </row>
    <row r="78" spans="1:6" ht="15">
      <c r="A78" s="1" t="s">
        <v>10</v>
      </c>
      <c r="B78" s="1"/>
      <c r="C78" s="1"/>
      <c r="D78" s="1">
        <v>0</v>
      </c>
      <c r="E78" s="1">
        <v>307</v>
      </c>
      <c r="F78" s="1">
        <v>300</v>
      </c>
    </row>
    <row r="79" spans="1:6" ht="15">
      <c r="A79" s="1" t="s">
        <v>11</v>
      </c>
      <c r="B79" s="1"/>
      <c r="C79" s="1"/>
      <c r="D79" s="1">
        <v>14</v>
      </c>
      <c r="E79" s="1">
        <v>0</v>
      </c>
      <c r="F79" s="1">
        <v>0</v>
      </c>
    </row>
    <row r="80" spans="1:6" ht="15">
      <c r="A80" s="1" t="s">
        <v>77</v>
      </c>
      <c r="B80" s="1"/>
      <c r="C80" s="1"/>
      <c r="D80" s="1">
        <v>13</v>
      </c>
      <c r="E80" s="1">
        <v>0</v>
      </c>
      <c r="F80" s="1">
        <v>0</v>
      </c>
    </row>
    <row r="81" spans="1:6" ht="15">
      <c r="A81" s="1" t="s">
        <v>12</v>
      </c>
      <c r="B81" s="1"/>
      <c r="C81" s="1"/>
      <c r="D81" s="1">
        <v>180</v>
      </c>
      <c r="E81" s="1">
        <v>151</v>
      </c>
      <c r="F81" s="1">
        <v>150</v>
      </c>
    </row>
    <row r="82" spans="1:6" ht="15">
      <c r="A82" s="1"/>
      <c r="B82" s="1"/>
      <c r="C82" s="1"/>
      <c r="D82" s="1"/>
      <c r="E82" s="1"/>
      <c r="F82" s="1"/>
    </row>
    <row r="83" spans="1:6" ht="15.75">
      <c r="A83" s="2" t="s">
        <v>14</v>
      </c>
      <c r="B83" s="1"/>
      <c r="C83" s="1"/>
      <c r="D83" s="1">
        <f>SUM(D74:D82)</f>
        <v>9453</v>
      </c>
      <c r="E83" s="1">
        <f>SUM(E74:E82)</f>
        <v>9768</v>
      </c>
      <c r="F83" s="1">
        <f>SUM(F74:F82)</f>
        <v>9115</v>
      </c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.75">
      <c r="A86" s="2" t="s">
        <v>58</v>
      </c>
      <c r="B86" s="1"/>
      <c r="C86" s="1"/>
      <c r="D86" s="1"/>
      <c r="E86" s="1"/>
      <c r="F86" s="1"/>
    </row>
    <row r="87" spans="1:6" ht="15">
      <c r="A87" s="1" t="s">
        <v>60</v>
      </c>
      <c r="B87" s="1"/>
      <c r="C87" s="1"/>
      <c r="D87" s="1">
        <v>3052</v>
      </c>
      <c r="E87" s="1">
        <v>3263</v>
      </c>
      <c r="F87" s="1">
        <v>3500</v>
      </c>
    </row>
    <row r="88" spans="1:6" ht="15">
      <c r="A88" s="1" t="s">
        <v>17</v>
      </c>
      <c r="B88" s="1"/>
      <c r="C88" s="1"/>
      <c r="D88" s="1">
        <v>763</v>
      </c>
      <c r="E88" s="1">
        <v>685</v>
      </c>
      <c r="F88" s="1">
        <v>840</v>
      </c>
    </row>
    <row r="89" spans="1:6" ht="15">
      <c r="A89" s="1" t="s">
        <v>18</v>
      </c>
      <c r="B89" s="1"/>
      <c r="C89" s="1"/>
      <c r="D89" s="1">
        <v>216</v>
      </c>
      <c r="E89" s="1">
        <v>312</v>
      </c>
      <c r="F89" s="1">
        <v>312</v>
      </c>
    </row>
    <row r="90" spans="1:6" ht="15">
      <c r="A90" s="1" t="s">
        <v>19</v>
      </c>
      <c r="B90" s="1"/>
      <c r="C90" s="1"/>
      <c r="D90" s="1">
        <v>302</v>
      </c>
      <c r="E90" s="1">
        <v>156</v>
      </c>
      <c r="F90" s="1">
        <v>200</v>
      </c>
    </row>
    <row r="91" spans="1:6" ht="15">
      <c r="A91" s="1" t="s">
        <v>61</v>
      </c>
      <c r="B91" s="1"/>
      <c r="C91" s="1"/>
      <c r="D91" s="1">
        <v>120</v>
      </c>
      <c r="E91" s="1">
        <v>120</v>
      </c>
      <c r="F91" s="1">
        <v>120</v>
      </c>
    </row>
    <row r="92" spans="1:6" ht="15">
      <c r="A92" s="1" t="s">
        <v>62</v>
      </c>
      <c r="B92" s="1"/>
      <c r="C92" s="1"/>
      <c r="D92" s="1">
        <v>110</v>
      </c>
      <c r="E92" s="1">
        <v>75</v>
      </c>
      <c r="F92" s="1">
        <v>100</v>
      </c>
    </row>
    <row r="93" spans="1:6" ht="15">
      <c r="A93" s="1" t="s">
        <v>22</v>
      </c>
      <c r="B93" s="1"/>
      <c r="C93" s="1"/>
      <c r="D93" s="1">
        <v>237</v>
      </c>
      <c r="E93" s="1">
        <v>264</v>
      </c>
      <c r="F93" s="1">
        <v>275</v>
      </c>
    </row>
    <row r="94" spans="1:6" ht="15">
      <c r="A94" s="1" t="s">
        <v>34</v>
      </c>
      <c r="B94" s="1"/>
      <c r="C94" s="1"/>
      <c r="D94" s="1">
        <v>207</v>
      </c>
      <c r="E94" s="1">
        <v>50</v>
      </c>
      <c r="F94" s="1">
        <v>300</v>
      </c>
    </row>
    <row r="95" spans="1:6" ht="15">
      <c r="A95" s="1" t="s">
        <v>23</v>
      </c>
      <c r="B95" s="1"/>
      <c r="C95" s="1"/>
      <c r="D95" s="1">
        <v>679</v>
      </c>
      <c r="E95" s="1">
        <v>756</v>
      </c>
      <c r="F95" s="1">
        <v>800</v>
      </c>
    </row>
    <row r="96" spans="1:6" ht="15">
      <c r="A96" s="1" t="s">
        <v>24</v>
      </c>
      <c r="B96" s="1"/>
      <c r="C96" s="1"/>
      <c r="D96" s="1">
        <v>50</v>
      </c>
      <c r="E96" s="1">
        <v>55</v>
      </c>
      <c r="F96" s="1">
        <v>55</v>
      </c>
    </row>
    <row r="97" spans="1:6" ht="15">
      <c r="A97" s="1" t="s">
        <v>25</v>
      </c>
      <c r="B97" s="1"/>
      <c r="C97" s="1"/>
      <c r="D97" s="1">
        <v>92</v>
      </c>
      <c r="E97" s="1">
        <v>850</v>
      </c>
      <c r="F97" s="1">
        <v>340</v>
      </c>
    </row>
    <row r="98" spans="1:6" ht="15">
      <c r="A98" s="1" t="s">
        <v>26</v>
      </c>
      <c r="B98" s="1"/>
      <c r="C98" s="1"/>
      <c r="D98" s="1">
        <v>93</v>
      </c>
      <c r="E98" s="1">
        <v>120</v>
      </c>
      <c r="F98" s="1">
        <v>130</v>
      </c>
    </row>
    <row r="99" spans="1:6" ht="15">
      <c r="A99" s="1" t="s">
        <v>84</v>
      </c>
      <c r="B99" s="1"/>
      <c r="C99" s="1"/>
      <c r="D99" s="1">
        <v>60</v>
      </c>
      <c r="E99" s="1">
        <v>350</v>
      </c>
      <c r="F99" s="1">
        <v>150</v>
      </c>
    </row>
    <row r="100" spans="1:6" ht="15">
      <c r="A100" s="1" t="s">
        <v>27</v>
      </c>
      <c r="B100" s="1"/>
      <c r="C100" s="1"/>
      <c r="D100" s="1">
        <v>0</v>
      </c>
      <c r="E100" s="1">
        <v>0</v>
      </c>
      <c r="F100" s="1">
        <v>0</v>
      </c>
    </row>
    <row r="101" spans="1:6" ht="15">
      <c r="A101" s="1" t="s">
        <v>28</v>
      </c>
      <c r="B101" s="1"/>
      <c r="C101" s="1"/>
      <c r="D101" s="1">
        <v>244</v>
      </c>
      <c r="E101" s="1">
        <v>208</v>
      </c>
      <c r="F101" s="1">
        <v>208</v>
      </c>
    </row>
    <row r="102" spans="1:6" ht="15">
      <c r="A102" s="1" t="s">
        <v>29</v>
      </c>
      <c r="B102" s="1"/>
      <c r="C102" s="1"/>
      <c r="D102" s="1">
        <v>256</v>
      </c>
      <c r="E102" s="1">
        <v>0</v>
      </c>
      <c r="F102" s="1">
        <v>275</v>
      </c>
    </row>
    <row r="103" spans="1:6" ht="15">
      <c r="A103" s="1" t="s">
        <v>30</v>
      </c>
      <c r="B103" s="1"/>
      <c r="C103" s="1"/>
      <c r="D103" s="1">
        <v>677</v>
      </c>
      <c r="E103" s="1">
        <v>1692</v>
      </c>
      <c r="F103" s="1">
        <v>1750</v>
      </c>
    </row>
    <row r="104" spans="1:6" ht="15">
      <c r="A104" s="1" t="s">
        <v>31</v>
      </c>
      <c r="B104" s="1"/>
      <c r="C104" s="1"/>
      <c r="D104" s="1">
        <v>75</v>
      </c>
      <c r="E104" s="1">
        <v>25</v>
      </c>
      <c r="F104" s="1">
        <v>350</v>
      </c>
    </row>
    <row r="105" spans="1:6" ht="15">
      <c r="A105" s="1" t="s">
        <v>63</v>
      </c>
      <c r="B105" s="1"/>
      <c r="C105" s="1"/>
      <c r="D105" s="1">
        <v>55</v>
      </c>
      <c r="E105" s="1">
        <v>0</v>
      </c>
      <c r="F105" s="1">
        <v>60</v>
      </c>
    </row>
    <row r="106" spans="1:6" ht="15">
      <c r="A106" s="1" t="s">
        <v>64</v>
      </c>
      <c r="B106" s="1"/>
      <c r="C106" s="1"/>
      <c r="D106" s="1">
        <v>0</v>
      </c>
      <c r="E106" s="1">
        <v>0</v>
      </c>
      <c r="F106" s="1">
        <v>100</v>
      </c>
    </row>
    <row r="107" spans="1:6" ht="15">
      <c r="A107" s="1" t="s">
        <v>65</v>
      </c>
      <c r="B107" s="1"/>
      <c r="C107" s="1"/>
      <c r="D107" s="1">
        <v>0</v>
      </c>
      <c r="E107" s="1">
        <v>0</v>
      </c>
      <c r="F107" s="1">
        <v>0</v>
      </c>
    </row>
    <row r="108" spans="1:6" ht="15">
      <c r="A108" s="1" t="s">
        <v>35</v>
      </c>
      <c r="B108" s="1"/>
      <c r="C108" s="1"/>
      <c r="D108" s="1">
        <v>0</v>
      </c>
      <c r="E108" s="1">
        <v>178</v>
      </c>
      <c r="F108" s="1">
        <v>50</v>
      </c>
    </row>
    <row r="109" spans="1:6" ht="15">
      <c r="A109" s="1" t="s">
        <v>36</v>
      </c>
      <c r="B109" s="1"/>
      <c r="C109" s="1"/>
      <c r="D109" s="1">
        <v>0</v>
      </c>
      <c r="E109" s="1">
        <v>30</v>
      </c>
      <c r="F109" s="1">
        <v>0</v>
      </c>
    </row>
    <row r="110" spans="1:6" ht="15">
      <c r="A110" s="1" t="s">
        <v>66</v>
      </c>
      <c r="B110" s="1"/>
      <c r="C110" s="1"/>
      <c r="D110" s="1">
        <v>0</v>
      </c>
      <c r="E110" s="1">
        <v>13</v>
      </c>
      <c r="F110" s="1">
        <v>13</v>
      </c>
    </row>
    <row r="111" spans="1:6" ht="15">
      <c r="A111" s="1" t="s">
        <v>67</v>
      </c>
      <c r="B111" s="1"/>
      <c r="C111" s="1"/>
      <c r="D111" s="1">
        <v>0</v>
      </c>
      <c r="E111" s="1">
        <v>0</v>
      </c>
      <c r="F111" s="1">
        <v>0</v>
      </c>
    </row>
    <row r="112" spans="1:6" ht="15">
      <c r="A112" s="1" t="s">
        <v>39</v>
      </c>
      <c r="B112" s="1"/>
      <c r="C112" s="1"/>
      <c r="D112" s="1">
        <v>0</v>
      </c>
      <c r="E112" s="1">
        <v>25</v>
      </c>
      <c r="F112" s="1">
        <v>25</v>
      </c>
    </row>
    <row r="113" spans="1:6" ht="15">
      <c r="A113" s="1" t="s">
        <v>68</v>
      </c>
      <c r="B113" s="1"/>
      <c r="C113" s="1"/>
      <c r="D113" s="1">
        <v>850</v>
      </c>
      <c r="E113" s="1">
        <v>98</v>
      </c>
      <c r="F113" s="1">
        <v>50</v>
      </c>
    </row>
    <row r="114" spans="1:6" ht="15">
      <c r="A114" s="1" t="s">
        <v>42</v>
      </c>
      <c r="B114" s="1"/>
      <c r="C114" s="1"/>
      <c r="D114" s="1">
        <v>0</v>
      </c>
      <c r="E114" s="1">
        <v>0</v>
      </c>
      <c r="F114" s="1">
        <v>20</v>
      </c>
    </row>
    <row r="115" spans="1:6" ht="15">
      <c r="A115" s="1" t="s">
        <v>69</v>
      </c>
      <c r="B115" s="1"/>
      <c r="C115" s="1"/>
      <c r="D115" s="1">
        <v>57</v>
      </c>
      <c r="E115" s="1">
        <v>15</v>
      </c>
      <c r="F115" s="1">
        <v>50</v>
      </c>
    </row>
    <row r="116" spans="1:6" ht="15">
      <c r="A116" s="1" t="s">
        <v>70</v>
      </c>
      <c r="B116" s="1"/>
      <c r="C116" s="1"/>
      <c r="D116" s="1">
        <v>0</v>
      </c>
      <c r="E116" s="1">
        <v>0</v>
      </c>
      <c r="F116" s="1">
        <v>0</v>
      </c>
    </row>
    <row r="117" spans="1:6" ht="15">
      <c r="A117" s="1" t="s">
        <v>71</v>
      </c>
      <c r="B117" s="1"/>
      <c r="C117" s="1"/>
      <c r="D117" s="1">
        <v>160</v>
      </c>
      <c r="E117" s="1">
        <v>0</v>
      </c>
      <c r="F117" s="1">
        <v>1000</v>
      </c>
    </row>
    <row r="118" spans="1:6" ht="15">
      <c r="A118" s="1" t="s">
        <v>47</v>
      </c>
      <c r="B118" s="1"/>
      <c r="C118" s="1"/>
      <c r="D118" s="1">
        <v>0</v>
      </c>
      <c r="E118" s="1">
        <v>92</v>
      </c>
      <c r="F118" s="1">
        <v>50</v>
      </c>
    </row>
    <row r="119" spans="1:6" ht="15">
      <c r="A119" s="1" t="s">
        <v>44</v>
      </c>
      <c r="B119" s="1"/>
      <c r="C119" s="1"/>
      <c r="D119" s="1">
        <v>200</v>
      </c>
      <c r="E119" s="1">
        <v>150</v>
      </c>
      <c r="F119" s="1">
        <v>150</v>
      </c>
    </row>
    <row r="120" spans="1:6" ht="15">
      <c r="A120" s="1" t="s">
        <v>78</v>
      </c>
      <c r="B120" s="1"/>
      <c r="C120" s="1"/>
      <c r="D120" s="1">
        <v>1</v>
      </c>
      <c r="E120" s="1">
        <v>0</v>
      </c>
      <c r="F120" s="1">
        <v>0</v>
      </c>
    </row>
    <row r="121" spans="1:6" ht="15">
      <c r="A121" s="1" t="s">
        <v>76</v>
      </c>
      <c r="B121" s="1"/>
      <c r="C121" s="1"/>
      <c r="D121" s="1">
        <v>0</v>
      </c>
      <c r="E121" s="1">
        <v>0</v>
      </c>
      <c r="F121" s="1">
        <v>0</v>
      </c>
    </row>
    <row r="122" spans="1:6" ht="15">
      <c r="A122" s="1" t="s">
        <v>72</v>
      </c>
      <c r="B122" s="1"/>
      <c r="C122" s="1"/>
      <c r="D122" s="1">
        <v>0</v>
      </c>
      <c r="E122" s="1">
        <v>0</v>
      </c>
      <c r="F122" s="1">
        <v>0</v>
      </c>
    </row>
    <row r="123" spans="1:6" ht="15">
      <c r="A123" s="1" t="s">
        <v>83</v>
      </c>
      <c r="B123" s="1"/>
      <c r="C123" s="1"/>
      <c r="D123" s="1">
        <v>11</v>
      </c>
      <c r="E123" s="1">
        <v>0</v>
      </c>
      <c r="F123" s="1">
        <v>0</v>
      </c>
    </row>
    <row r="124" spans="1:6" ht="15">
      <c r="A124" s="1"/>
      <c r="B124" s="1"/>
      <c r="C124" s="1"/>
      <c r="D124" s="1"/>
      <c r="E124" s="1"/>
      <c r="F124" s="1"/>
    </row>
    <row r="125" spans="1:6" ht="15.75">
      <c r="A125" s="2" t="s">
        <v>48</v>
      </c>
      <c r="B125" s="1"/>
      <c r="C125" s="1"/>
      <c r="D125" s="1">
        <f>SUM(D87:D124)</f>
        <v>8567</v>
      </c>
      <c r="E125" s="1">
        <f>SUM(E87:E124)</f>
        <v>9582</v>
      </c>
      <c r="F125" s="1">
        <f>SUM(F87:F124)</f>
        <v>11273</v>
      </c>
    </row>
    <row r="126" spans="1:6" ht="15">
      <c r="A126" s="1"/>
      <c r="B126" s="1"/>
      <c r="C126" s="1"/>
      <c r="D126" s="1"/>
      <c r="E126" s="1"/>
      <c r="F126" s="1"/>
    </row>
    <row r="127" spans="1:6" ht="15.75">
      <c r="A127" s="2" t="s">
        <v>49</v>
      </c>
      <c r="B127" s="1"/>
      <c r="C127" s="1"/>
      <c r="D127" s="1">
        <v>886</v>
      </c>
      <c r="E127" s="1">
        <v>186</v>
      </c>
      <c r="F127" s="1">
        <v>-2158</v>
      </c>
    </row>
    <row r="128" spans="1:6" ht="15">
      <c r="A128" s="1"/>
      <c r="B128" s="1"/>
      <c r="C128" s="1"/>
      <c r="D128" s="1">
        <f>SUM(J114)</f>
        <v>0</v>
      </c>
      <c r="E128" s="1"/>
      <c r="F128" s="1"/>
    </row>
    <row r="129" spans="1:6" ht="15.75">
      <c r="A129" s="2" t="s">
        <v>50</v>
      </c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>
        <f>SUM(D86-D128)</f>
        <v>0</v>
      </c>
      <c r="E130" s="1">
        <f>SUM(E86-E128)</f>
        <v>0</v>
      </c>
      <c r="F130" s="1">
        <f>SUM(F86-F128)</f>
        <v>0</v>
      </c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.75">
      <c r="A133" s="2" t="s">
        <v>51</v>
      </c>
      <c r="B133" s="1"/>
      <c r="C133" s="1"/>
      <c r="D133" s="1">
        <v>6395</v>
      </c>
      <c r="E133" s="1">
        <v>7281</v>
      </c>
      <c r="F133" s="1">
        <v>7467</v>
      </c>
    </row>
    <row r="134" spans="1:6" ht="15">
      <c r="A134" s="4" t="s">
        <v>85</v>
      </c>
      <c r="B134" s="1"/>
      <c r="C134" s="1"/>
      <c r="D134" s="1">
        <v>886</v>
      </c>
      <c r="E134" s="1">
        <v>186</v>
      </c>
      <c r="F134" s="1">
        <v>-2158</v>
      </c>
    </row>
    <row r="135" spans="1:6" ht="15">
      <c r="A135" s="1"/>
      <c r="B135" s="1"/>
      <c r="C135" s="1"/>
      <c r="D135" s="1"/>
      <c r="E135" s="1"/>
      <c r="F135" s="1"/>
    </row>
    <row r="136" spans="1:6" ht="15.75">
      <c r="A136" s="2" t="s">
        <v>53</v>
      </c>
      <c r="B136" s="1"/>
      <c r="C136" s="1"/>
      <c r="D136" s="2">
        <v>7281</v>
      </c>
      <c r="E136" s="2">
        <v>7467</v>
      </c>
      <c r="F136" s="5">
        <v>5309</v>
      </c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2:6" ht="15">
      <c r="B157" s="1"/>
      <c r="C157" s="1"/>
      <c r="D157" s="1"/>
      <c r="E157" s="1"/>
      <c r="F157" s="1"/>
    </row>
    <row r="158" spans="2:6" ht="15">
      <c r="B158" s="1"/>
      <c r="C158" s="1"/>
      <c r="D158" s="1"/>
      <c r="E158" s="1"/>
      <c r="F158" s="1"/>
    </row>
    <row r="159" spans="2:6" ht="15">
      <c r="B159" s="1"/>
      <c r="C159" s="1"/>
      <c r="D159" s="1"/>
      <c r="E159" s="1"/>
      <c r="F159" s="1"/>
    </row>
  </sheetData>
  <sheetProtection/>
  <mergeCells count="1">
    <mergeCell ref="A1:F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cjbanks@btopenworld.com</dc:creator>
  <cp:keywords/>
  <dc:description/>
  <cp:lastModifiedBy>Joan</cp:lastModifiedBy>
  <cp:lastPrinted>2020-12-01T22:49:56Z</cp:lastPrinted>
  <dcterms:created xsi:type="dcterms:W3CDTF">2019-12-04T17:06:10Z</dcterms:created>
  <dcterms:modified xsi:type="dcterms:W3CDTF">2021-10-20T20:33:20Z</dcterms:modified>
  <cp:category/>
  <cp:version/>
  <cp:contentType/>
  <cp:contentStatus/>
</cp:coreProperties>
</file>